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020" windowHeight="8955"/>
  </bookViews>
  <sheets>
    <sheet name="公示2" sheetId="7" r:id="rId1"/>
  </sheets>
  <definedNames>
    <definedName name="_xlnm._FilterDatabase" localSheetId="0" hidden="1">公示2!$A$2:$O$148</definedName>
  </definedNames>
  <calcPr calcId="114210"/>
</workbook>
</file>

<file path=xl/calcChain.xml><?xml version="1.0" encoding="utf-8"?>
<calcChain xmlns="http://schemas.openxmlformats.org/spreadsheetml/2006/main">
  <c r="K148" i="7"/>
  <c r="I148"/>
  <c r="L148"/>
  <c r="M148"/>
  <c r="G148"/>
  <c r="K147"/>
  <c r="I147"/>
  <c r="G147"/>
  <c r="K146"/>
  <c r="I146"/>
  <c r="L146"/>
  <c r="M146"/>
  <c r="G146"/>
  <c r="K145"/>
  <c r="I145"/>
  <c r="G145"/>
  <c r="K144"/>
  <c r="I144"/>
  <c r="L144"/>
  <c r="M144"/>
  <c r="G144"/>
  <c r="K143"/>
  <c r="I143"/>
  <c r="G143"/>
  <c r="K142"/>
  <c r="I142"/>
  <c r="L142"/>
  <c r="M142"/>
  <c r="G142"/>
  <c r="K141"/>
  <c r="I141"/>
  <c r="G141"/>
  <c r="K140"/>
  <c r="I140"/>
  <c r="L140"/>
  <c r="M140"/>
  <c r="G140"/>
  <c r="K139"/>
  <c r="I139"/>
  <c r="G139"/>
  <c r="K138"/>
  <c r="I138"/>
  <c r="L138"/>
  <c r="M138"/>
  <c r="G138"/>
  <c r="K137"/>
  <c r="I137"/>
  <c r="G137"/>
  <c r="K136"/>
  <c r="I136"/>
  <c r="L136"/>
  <c r="M136"/>
  <c r="G136"/>
  <c r="K135"/>
  <c r="I135"/>
  <c r="G135"/>
  <c r="K134"/>
  <c r="I134"/>
  <c r="L134"/>
  <c r="M134"/>
  <c r="G134"/>
  <c r="K133"/>
  <c r="I133"/>
  <c r="G133"/>
  <c r="K132"/>
  <c r="I132"/>
  <c r="L132"/>
  <c r="M132"/>
  <c r="G132"/>
  <c r="K131"/>
  <c r="I131"/>
  <c r="G131"/>
  <c r="K130"/>
  <c r="I130"/>
  <c r="L130"/>
  <c r="M130"/>
  <c r="G130"/>
  <c r="K129"/>
  <c r="I129"/>
  <c r="G129"/>
  <c r="K128"/>
  <c r="I128"/>
  <c r="L128"/>
  <c r="M128"/>
  <c r="G128"/>
  <c r="K127"/>
  <c r="I127"/>
  <c r="G127"/>
  <c r="K126"/>
  <c r="I126"/>
  <c r="L126"/>
  <c r="M126"/>
  <c r="G126"/>
  <c r="K125"/>
  <c r="I125"/>
  <c r="G125"/>
  <c r="K124"/>
  <c r="I124"/>
  <c r="L124"/>
  <c r="M124"/>
  <c r="G124"/>
  <c r="K123"/>
  <c r="I123"/>
  <c r="G123"/>
  <c r="K122"/>
  <c r="I122"/>
  <c r="L122"/>
  <c r="M122"/>
  <c r="G122"/>
  <c r="K121"/>
  <c r="I121"/>
  <c r="G121"/>
  <c r="K120"/>
  <c r="I120"/>
  <c r="L120"/>
  <c r="M120"/>
  <c r="G120"/>
  <c r="K119"/>
  <c r="I119"/>
  <c r="G119"/>
  <c r="K118"/>
  <c r="I118"/>
  <c r="L118"/>
  <c r="M118"/>
  <c r="G118"/>
  <c r="K117"/>
  <c r="I117"/>
  <c r="G117"/>
  <c r="K116"/>
  <c r="I116"/>
  <c r="L116"/>
  <c r="M116"/>
  <c r="G116"/>
  <c r="K115"/>
  <c r="I115"/>
  <c r="G115"/>
  <c r="K114"/>
  <c r="I114"/>
  <c r="L114"/>
  <c r="M114"/>
  <c r="G114"/>
  <c r="K113"/>
  <c r="I113"/>
  <c r="G113"/>
  <c r="K112"/>
  <c r="I112"/>
  <c r="L112"/>
  <c r="M112"/>
  <c r="G112"/>
  <c r="K111"/>
  <c r="I111"/>
  <c r="G111"/>
  <c r="K110"/>
  <c r="I110"/>
  <c r="L110"/>
  <c r="M110"/>
  <c r="G110"/>
  <c r="K109"/>
  <c r="I109"/>
  <c r="G109"/>
  <c r="K108"/>
  <c r="I108"/>
  <c r="L108"/>
  <c r="M108"/>
  <c r="G108"/>
  <c r="K107"/>
  <c r="I107"/>
  <c r="G107"/>
  <c r="K106"/>
  <c r="I106"/>
  <c r="L106"/>
  <c r="M106"/>
  <c r="G106"/>
  <c r="K105"/>
  <c r="I105"/>
  <c r="G105"/>
  <c r="K104"/>
  <c r="I104"/>
  <c r="L104"/>
  <c r="M104"/>
  <c r="G104"/>
  <c r="K103"/>
  <c r="I103"/>
  <c r="G103"/>
  <c r="K102"/>
  <c r="I102"/>
  <c r="L102"/>
  <c r="M102"/>
  <c r="G102"/>
  <c r="K101"/>
  <c r="I101"/>
  <c r="G101"/>
  <c r="K100"/>
  <c r="I100"/>
  <c r="L100"/>
  <c r="M100"/>
  <c r="G100"/>
  <c r="K99"/>
  <c r="I99"/>
  <c r="G99"/>
  <c r="K98"/>
  <c r="I98"/>
  <c r="L98"/>
  <c r="M98"/>
  <c r="G98"/>
  <c r="K97"/>
  <c r="I97"/>
  <c r="G97"/>
  <c r="K96"/>
  <c r="I96"/>
  <c r="L96"/>
  <c r="M96"/>
  <c r="G96"/>
  <c r="K95"/>
  <c r="I95"/>
  <c r="G95"/>
  <c r="K94"/>
  <c r="I94"/>
  <c r="L94"/>
  <c r="M94"/>
  <c r="G94"/>
  <c r="K93"/>
  <c r="I93"/>
  <c r="G93"/>
  <c r="K92"/>
  <c r="I92"/>
  <c r="L92"/>
  <c r="M92"/>
  <c r="G92"/>
  <c r="K91"/>
  <c r="I91"/>
  <c r="G91"/>
  <c r="K90"/>
  <c r="I90"/>
  <c r="L90"/>
  <c r="M90"/>
  <c r="G90"/>
  <c r="K89"/>
  <c r="I89"/>
  <c r="G89"/>
  <c r="K88"/>
  <c r="I88"/>
  <c r="L88"/>
  <c r="M88"/>
  <c r="G88"/>
  <c r="K87"/>
  <c r="I87"/>
  <c r="G87"/>
  <c r="K86"/>
  <c r="I86"/>
  <c r="L86"/>
  <c r="M86"/>
  <c r="G86"/>
  <c r="K85"/>
  <c r="I85"/>
  <c r="G85"/>
  <c r="K84"/>
  <c r="I84"/>
  <c r="L84"/>
  <c r="M84"/>
  <c r="G84"/>
  <c r="K83"/>
  <c r="I83"/>
  <c r="G83"/>
  <c r="K82"/>
  <c r="I82"/>
  <c r="L82"/>
  <c r="M82"/>
  <c r="G82"/>
  <c r="K81"/>
  <c r="I81"/>
  <c r="G81"/>
  <c r="K80"/>
  <c r="I80"/>
  <c r="L80"/>
  <c r="M80"/>
  <c r="G80"/>
  <c r="K79"/>
  <c r="I79"/>
  <c r="G79"/>
  <c r="K78"/>
  <c r="I78"/>
  <c r="L78"/>
  <c r="M78"/>
  <c r="G78"/>
  <c r="K77"/>
  <c r="I77"/>
  <c r="G77"/>
  <c r="K76"/>
  <c r="I76"/>
  <c r="L76"/>
  <c r="M76"/>
  <c r="G76"/>
  <c r="K75"/>
  <c r="I75"/>
  <c r="G75"/>
  <c r="K74"/>
  <c r="I74"/>
  <c r="L74"/>
  <c r="M74"/>
  <c r="G74"/>
  <c r="K73"/>
  <c r="I73"/>
  <c r="G73"/>
  <c r="K72"/>
  <c r="I72"/>
  <c r="L72"/>
  <c r="M72"/>
  <c r="G72"/>
  <c r="K71"/>
  <c r="I71"/>
  <c r="G71"/>
  <c r="K70"/>
  <c r="I70"/>
  <c r="L70"/>
  <c r="M70"/>
  <c r="G70"/>
  <c r="K69"/>
  <c r="I69"/>
  <c r="G69"/>
  <c r="K68"/>
  <c r="I68"/>
  <c r="L68"/>
  <c r="M68"/>
  <c r="G68"/>
  <c r="K67"/>
  <c r="I67"/>
  <c r="G67"/>
  <c r="K66"/>
  <c r="I66"/>
  <c r="L66"/>
  <c r="M66"/>
  <c r="G66"/>
  <c r="K65"/>
  <c r="I65"/>
  <c r="G65"/>
  <c r="K64"/>
  <c r="I64"/>
  <c r="L64"/>
  <c r="M64"/>
  <c r="G64"/>
  <c r="K63"/>
  <c r="I63"/>
  <c r="G63"/>
  <c r="K62"/>
  <c r="I62"/>
  <c r="L62"/>
  <c r="M62"/>
  <c r="G62"/>
  <c r="K61"/>
  <c r="I61"/>
  <c r="G61"/>
  <c r="K60"/>
  <c r="I60"/>
  <c r="L60"/>
  <c r="M60"/>
  <c r="G60"/>
  <c r="K59"/>
  <c r="I59"/>
  <c r="G59"/>
  <c r="K58"/>
  <c r="I58"/>
  <c r="L58"/>
  <c r="M58"/>
  <c r="G58"/>
  <c r="K57"/>
  <c r="I57"/>
  <c r="G57"/>
  <c r="K56"/>
  <c r="I56"/>
  <c r="L56"/>
  <c r="M56"/>
  <c r="G56"/>
  <c r="K55"/>
  <c r="I55"/>
  <c r="G55"/>
  <c r="K54"/>
  <c r="I54"/>
  <c r="L54"/>
  <c r="M54"/>
  <c r="G54"/>
  <c r="K53"/>
  <c r="I53"/>
  <c r="G53"/>
  <c r="K52"/>
  <c r="I52"/>
  <c r="L52"/>
  <c r="M52"/>
  <c r="G52"/>
  <c r="K51"/>
  <c r="I51"/>
  <c r="G51"/>
  <c r="K50"/>
  <c r="I50"/>
  <c r="L50"/>
  <c r="M50"/>
  <c r="G50"/>
  <c r="K49"/>
  <c r="I49"/>
  <c r="G49"/>
  <c r="K48"/>
  <c r="I48"/>
  <c r="L48"/>
  <c r="M48"/>
  <c r="G48"/>
  <c r="K47"/>
  <c r="I47"/>
  <c r="G47"/>
  <c r="K46"/>
  <c r="I46"/>
  <c r="L46"/>
  <c r="M46"/>
  <c r="G46"/>
  <c r="K45"/>
  <c r="I45"/>
  <c r="L45"/>
  <c r="M45"/>
  <c r="G45"/>
  <c r="K44"/>
  <c r="I44"/>
  <c r="G44"/>
  <c r="K43"/>
  <c r="I43"/>
  <c r="L43"/>
  <c r="M43"/>
  <c r="G43"/>
  <c r="K42"/>
  <c r="I42"/>
  <c r="G42"/>
  <c r="K41"/>
  <c r="I41"/>
  <c r="L41"/>
  <c r="M41"/>
  <c r="G41"/>
  <c r="K40"/>
  <c r="I40"/>
  <c r="G40"/>
  <c r="K39"/>
  <c r="I39"/>
  <c r="L39"/>
  <c r="M39"/>
  <c r="G39"/>
  <c r="K38"/>
  <c r="I38"/>
  <c r="G38"/>
  <c r="K37"/>
  <c r="I37"/>
  <c r="L37"/>
  <c r="M37"/>
  <c r="G37"/>
  <c r="K36"/>
  <c r="I36"/>
  <c r="G36"/>
  <c r="K35"/>
  <c r="I35"/>
  <c r="L35"/>
  <c r="M35"/>
  <c r="G35"/>
  <c r="K34"/>
  <c r="I34"/>
  <c r="G34"/>
  <c r="K33"/>
  <c r="I33"/>
  <c r="L33"/>
  <c r="M33"/>
  <c r="G33"/>
  <c r="K32"/>
  <c r="I32"/>
  <c r="G32"/>
  <c r="K31"/>
  <c r="I31"/>
  <c r="L31"/>
  <c r="M31"/>
  <c r="G31"/>
  <c r="K30"/>
  <c r="I30"/>
  <c r="G30"/>
  <c r="K29"/>
  <c r="I29"/>
  <c r="L29"/>
  <c r="M29"/>
  <c r="G29"/>
  <c r="K28"/>
  <c r="I28"/>
  <c r="G28"/>
  <c r="K27"/>
  <c r="I27"/>
  <c r="L27"/>
  <c r="M27"/>
  <c r="G27"/>
  <c r="K26"/>
  <c r="I26"/>
  <c r="G26"/>
  <c r="K25"/>
  <c r="I25"/>
  <c r="L25"/>
  <c r="M25"/>
  <c r="G25"/>
  <c r="K24"/>
  <c r="I24"/>
  <c r="G24"/>
  <c r="K23"/>
  <c r="I23"/>
  <c r="L23"/>
  <c r="M23"/>
  <c r="G23"/>
  <c r="K22"/>
  <c r="I22"/>
  <c r="L22"/>
  <c r="M22"/>
  <c r="G22"/>
  <c r="K21"/>
  <c r="I21"/>
  <c r="G21"/>
  <c r="K20"/>
  <c r="I20"/>
  <c r="L20"/>
  <c r="M20"/>
  <c r="G20"/>
  <c r="N20"/>
  <c r="K19"/>
  <c r="I19"/>
  <c r="G19"/>
  <c r="K18"/>
  <c r="I18"/>
  <c r="L18"/>
  <c r="M18"/>
  <c r="G18"/>
  <c r="N18"/>
  <c r="K17"/>
  <c r="I17"/>
  <c r="G17"/>
  <c r="K16"/>
  <c r="I16"/>
  <c r="L16"/>
  <c r="M16"/>
  <c r="G16"/>
  <c r="N16"/>
  <c r="K15"/>
  <c r="I15"/>
  <c r="G15"/>
  <c r="K14"/>
  <c r="I14"/>
  <c r="L14"/>
  <c r="M14"/>
  <c r="G14"/>
  <c r="N14"/>
  <c r="K13"/>
  <c r="I13"/>
  <c r="G13"/>
  <c r="K12"/>
  <c r="I12"/>
  <c r="L12"/>
  <c r="M12"/>
  <c r="G12"/>
  <c r="N12"/>
  <c r="K11"/>
  <c r="I11"/>
  <c r="G11"/>
  <c r="K10"/>
  <c r="I10"/>
  <c r="L10"/>
  <c r="M10"/>
  <c r="G10"/>
  <c r="N10"/>
  <c r="K9"/>
  <c r="I9"/>
  <c r="G9"/>
  <c r="K8"/>
  <c r="I8"/>
  <c r="L8"/>
  <c r="M8"/>
  <c r="G8"/>
  <c r="N8"/>
  <c r="K7"/>
  <c r="I7"/>
  <c r="G7"/>
  <c r="K6"/>
  <c r="I6"/>
  <c r="L6"/>
  <c r="M6"/>
  <c r="G6"/>
  <c r="N6"/>
  <c r="K5"/>
  <c r="I5"/>
  <c r="G5"/>
  <c r="K4"/>
  <c r="I4"/>
  <c r="L4"/>
  <c r="M4"/>
  <c r="G4"/>
  <c r="N4"/>
  <c r="L107"/>
  <c r="M107"/>
  <c r="N107"/>
  <c r="L111"/>
  <c r="M111"/>
  <c r="N111"/>
  <c r="L115"/>
  <c r="M115"/>
  <c r="N115"/>
  <c r="L119"/>
  <c r="M119"/>
  <c r="N119"/>
  <c r="L123"/>
  <c r="M123"/>
  <c r="N123"/>
  <c r="L127"/>
  <c r="M127"/>
  <c r="N127"/>
  <c r="L131"/>
  <c r="M131"/>
  <c r="N131"/>
  <c r="L135"/>
  <c r="M135"/>
  <c r="N135"/>
  <c r="L139"/>
  <c r="M139"/>
  <c r="N139"/>
  <c r="L143"/>
  <c r="M143"/>
  <c r="N143"/>
  <c r="L147"/>
  <c r="M147"/>
  <c r="N147"/>
  <c r="L5"/>
  <c r="M5"/>
  <c r="N5"/>
  <c r="L7"/>
  <c r="M7"/>
  <c r="N7"/>
  <c r="L9"/>
  <c r="M9"/>
  <c r="N9"/>
  <c r="L11"/>
  <c r="M11"/>
  <c r="N11"/>
  <c r="L13"/>
  <c r="M13"/>
  <c r="N13"/>
  <c r="L15"/>
  <c r="M15"/>
  <c r="N15"/>
  <c r="L17"/>
  <c r="M17"/>
  <c r="N17"/>
  <c r="L19"/>
  <c r="M19"/>
  <c r="N19"/>
  <c r="L21"/>
  <c r="M21"/>
  <c r="L24"/>
  <c r="M24"/>
  <c r="N24"/>
  <c r="L26"/>
  <c r="M26"/>
  <c r="L28"/>
  <c r="M28"/>
  <c r="N28"/>
  <c r="L30"/>
  <c r="M30"/>
  <c r="L32"/>
  <c r="M32"/>
  <c r="N32"/>
  <c r="L34"/>
  <c r="M34"/>
  <c r="L36"/>
  <c r="M36"/>
  <c r="N36"/>
  <c r="L38"/>
  <c r="M38"/>
  <c r="L40"/>
  <c r="M40"/>
  <c r="N40"/>
  <c r="L42"/>
  <c r="M42"/>
  <c r="L44"/>
  <c r="M44"/>
  <c r="N44"/>
  <c r="L47"/>
  <c r="M47"/>
  <c r="L49"/>
  <c r="M49"/>
  <c r="L51"/>
  <c r="M51"/>
  <c r="L53"/>
  <c r="M53"/>
  <c r="L55"/>
  <c r="M55"/>
  <c r="L57"/>
  <c r="M57"/>
  <c r="L59"/>
  <c r="M59"/>
  <c r="L61"/>
  <c r="M61"/>
  <c r="L63"/>
  <c r="M63"/>
  <c r="L65"/>
  <c r="M65"/>
  <c r="L67"/>
  <c r="M67"/>
  <c r="L69"/>
  <c r="M69"/>
  <c r="L71"/>
  <c r="M71"/>
  <c r="L73"/>
  <c r="M73"/>
  <c r="L75"/>
  <c r="M75"/>
  <c r="L77"/>
  <c r="M77"/>
  <c r="L79"/>
  <c r="M79"/>
  <c r="L81"/>
  <c r="M81"/>
  <c r="L83"/>
  <c r="M83"/>
  <c r="L85"/>
  <c r="M85"/>
  <c r="L87"/>
  <c r="M87"/>
  <c r="L89"/>
  <c r="M89"/>
  <c r="L91"/>
  <c r="M91"/>
  <c r="L93"/>
  <c r="M93"/>
  <c r="L95"/>
  <c r="M95"/>
  <c r="L97"/>
  <c r="M97"/>
  <c r="L99"/>
  <c r="M99"/>
  <c r="L101"/>
  <c r="M101"/>
  <c r="L103"/>
  <c r="M103"/>
  <c r="L105"/>
  <c r="M105"/>
  <c r="N105"/>
  <c r="L109"/>
  <c r="M109"/>
  <c r="N109"/>
  <c r="L113"/>
  <c r="M113"/>
  <c r="N113"/>
  <c r="L117"/>
  <c r="M117"/>
  <c r="N117"/>
  <c r="L121"/>
  <c r="M121"/>
  <c r="N121"/>
  <c r="L125"/>
  <c r="M125"/>
  <c r="N125"/>
  <c r="L129"/>
  <c r="M129"/>
  <c r="N129"/>
  <c r="L133"/>
  <c r="M133"/>
  <c r="N133"/>
  <c r="L137"/>
  <c r="M137"/>
  <c r="N137"/>
  <c r="L141"/>
  <c r="M141"/>
  <c r="N141"/>
  <c r="L145"/>
  <c r="M145"/>
  <c r="N145"/>
  <c r="N21"/>
  <c r="N22"/>
  <c r="N23"/>
  <c r="N25"/>
  <c r="N26"/>
  <c r="N27"/>
  <c r="N29"/>
  <c r="N30"/>
  <c r="N31"/>
  <c r="N33"/>
  <c r="N34"/>
  <c r="N35"/>
  <c r="N37"/>
  <c r="N38"/>
  <c r="N39"/>
  <c r="N41"/>
  <c r="N42"/>
  <c r="N43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6"/>
  <c r="N108"/>
  <c r="N110"/>
  <c r="N112"/>
  <c r="N114"/>
  <c r="N116"/>
  <c r="N118"/>
  <c r="N120"/>
  <c r="N122"/>
  <c r="N124"/>
  <c r="N126"/>
  <c r="N128"/>
  <c r="N130"/>
  <c r="N132"/>
  <c r="N134"/>
  <c r="N136"/>
  <c r="N138"/>
  <c r="N140"/>
  <c r="N142"/>
  <c r="N144"/>
  <c r="N146"/>
  <c r="N148"/>
</calcChain>
</file>

<file path=xl/sharedStrings.xml><?xml version="1.0" encoding="utf-8"?>
<sst xmlns="http://schemas.openxmlformats.org/spreadsheetml/2006/main" count="312" uniqueCount="173">
  <si>
    <r>
      <rPr>
        <sz val="12"/>
        <color indexed="8"/>
        <rFont val="黑体"/>
        <family val="3"/>
        <charset val="134"/>
      </rPr>
      <t>序号</t>
    </r>
    <phoneticPr fontId="3" type="noConversion"/>
  </si>
  <si>
    <t>技能成绩</t>
    <phoneticPr fontId="3" type="noConversion"/>
  </si>
  <si>
    <t>报考单位</t>
    <phoneticPr fontId="3" type="noConversion"/>
  </si>
  <si>
    <t>笔试成绩</t>
    <phoneticPr fontId="3" type="noConversion"/>
  </si>
  <si>
    <t>卷面分</t>
    <phoneticPr fontId="2" type="noConversion"/>
  </si>
  <si>
    <t>合计（听打折算分+看打折算分）</t>
    <phoneticPr fontId="3" type="noConversion"/>
  </si>
  <si>
    <t>地区</t>
    <phoneticPr fontId="3" type="noConversion"/>
  </si>
  <si>
    <t>听打
卷面分</t>
    <phoneticPr fontId="2" type="noConversion"/>
  </si>
  <si>
    <t>听打
折算分（卷面分*50%）</t>
    <phoneticPr fontId="2" type="noConversion"/>
  </si>
  <si>
    <t>看打
卷面分</t>
    <phoneticPr fontId="2" type="noConversion"/>
  </si>
  <si>
    <t>看打
折算分（卷面分*50%）</t>
    <phoneticPr fontId="2" type="noConversion"/>
  </si>
  <si>
    <t>技能
折算分（合计*60%）</t>
    <phoneticPr fontId="2" type="noConversion"/>
  </si>
  <si>
    <t>笔试
折算分（40%）</t>
    <phoneticPr fontId="2" type="noConversion"/>
  </si>
  <si>
    <t>准考证号</t>
    <phoneticPr fontId="3" type="noConversion"/>
  </si>
  <si>
    <t>职位及人数</t>
    <phoneticPr fontId="3" type="noConversion"/>
  </si>
  <si>
    <t>桐乡法院</t>
    <phoneticPr fontId="11" type="noConversion"/>
  </si>
  <si>
    <r>
      <t>职位1
（</t>
    </r>
    <r>
      <rPr>
        <sz val="11"/>
        <color indexed="8"/>
        <rFont val="宋体"/>
        <charset val="134"/>
      </rPr>
      <t>5</t>
    </r>
    <r>
      <rPr>
        <sz val="11"/>
        <color indexed="8"/>
        <rFont val="宋体"/>
        <charset val="134"/>
      </rPr>
      <t>人）</t>
    </r>
    <phoneticPr fontId="11" type="noConversion"/>
  </si>
  <si>
    <t>职位2
（5人）</t>
    <phoneticPr fontId="11" type="noConversion"/>
  </si>
  <si>
    <t>2018040804</t>
  </si>
  <si>
    <t>2018040805</t>
  </si>
  <si>
    <t>2018040806</t>
  </si>
  <si>
    <t>2018040807</t>
  </si>
  <si>
    <t>2018040808</t>
  </si>
  <si>
    <t>2018040809</t>
  </si>
  <si>
    <t>2018040810</t>
  </si>
  <si>
    <t>2018040811</t>
  </si>
  <si>
    <t>2018040812</t>
  </si>
  <si>
    <t>2018040813</t>
  </si>
  <si>
    <t>2018040814</t>
  </si>
  <si>
    <t>2018040815</t>
  </si>
  <si>
    <t>2018040816</t>
  </si>
  <si>
    <t>2018040817</t>
  </si>
  <si>
    <t>2018040818</t>
  </si>
  <si>
    <t>2018040819</t>
  </si>
  <si>
    <t>2018040820</t>
  </si>
  <si>
    <t>2018040821</t>
  </si>
  <si>
    <t>2018040822</t>
  </si>
  <si>
    <t>2018040823</t>
  </si>
  <si>
    <t>2018040824</t>
  </si>
  <si>
    <t>2018040825</t>
  </si>
  <si>
    <t>2018040826</t>
  </si>
  <si>
    <t>2018040827</t>
  </si>
  <si>
    <t>2018040828</t>
  </si>
  <si>
    <t>2018040829</t>
  </si>
  <si>
    <t>2018040830</t>
  </si>
  <si>
    <t>2018040831</t>
  </si>
  <si>
    <t>2018040832</t>
  </si>
  <si>
    <t>2018040833</t>
  </si>
  <si>
    <t>2018040834</t>
  </si>
  <si>
    <t>2018040835</t>
  </si>
  <si>
    <t>2018040836</t>
  </si>
  <si>
    <t>2018040837</t>
  </si>
  <si>
    <t>2018040838</t>
  </si>
  <si>
    <t>2018040839</t>
  </si>
  <si>
    <t>2018040840</t>
  </si>
  <si>
    <t>2018040841</t>
  </si>
  <si>
    <t>2018040842</t>
  </si>
  <si>
    <t>2018040843</t>
  </si>
  <si>
    <t>2018040844</t>
  </si>
  <si>
    <t>2018040845</t>
  </si>
  <si>
    <t>2018040846</t>
  </si>
  <si>
    <t>2018040847</t>
  </si>
  <si>
    <t>2018040848</t>
  </si>
  <si>
    <t>2018040849</t>
  </si>
  <si>
    <t>2018040850</t>
  </si>
  <si>
    <t>2018040851</t>
  </si>
  <si>
    <t>2018040852</t>
  </si>
  <si>
    <t>2018040853</t>
  </si>
  <si>
    <t>2018040854</t>
  </si>
  <si>
    <t>2018040855</t>
  </si>
  <si>
    <t>2018040856</t>
  </si>
  <si>
    <t>2018040857</t>
  </si>
  <si>
    <t>2018040858</t>
  </si>
  <si>
    <t>2018040859</t>
  </si>
  <si>
    <t>2018040860</t>
  </si>
  <si>
    <t>2018040861</t>
  </si>
  <si>
    <t>2018040862</t>
  </si>
  <si>
    <t>2018040863</t>
  </si>
  <si>
    <t>2018040864</t>
  </si>
  <si>
    <t>2018040865</t>
  </si>
  <si>
    <t>2018040866</t>
  </si>
  <si>
    <t>2018040867</t>
  </si>
  <si>
    <t>2018040868</t>
  </si>
  <si>
    <t>2018040869</t>
  </si>
  <si>
    <t>2018040870</t>
  </si>
  <si>
    <t>2018040871</t>
  </si>
  <si>
    <t>2018040872</t>
  </si>
  <si>
    <t>2018040873</t>
  </si>
  <si>
    <t>2018040874</t>
  </si>
  <si>
    <t>2018040875</t>
  </si>
  <si>
    <t>2018040876</t>
  </si>
  <si>
    <t>2018040877</t>
  </si>
  <si>
    <t>2018040878</t>
  </si>
  <si>
    <t>2018040879</t>
  </si>
  <si>
    <t>2018040880</t>
  </si>
  <si>
    <t>2018040881</t>
  </si>
  <si>
    <t>2018040882</t>
  </si>
  <si>
    <t>2018040883</t>
  </si>
  <si>
    <t>2018040884</t>
  </si>
  <si>
    <t>2018040885</t>
  </si>
  <si>
    <t>2018040886</t>
  </si>
  <si>
    <t>2018040887</t>
  </si>
  <si>
    <t>2018040888</t>
  </si>
  <si>
    <t>2018040889</t>
  </si>
  <si>
    <t>2018040890</t>
  </si>
  <si>
    <t>2018040891</t>
  </si>
  <si>
    <t>2018040892</t>
  </si>
  <si>
    <t>2018040893</t>
  </si>
  <si>
    <t>2018040894</t>
  </si>
  <si>
    <t>2018040895</t>
  </si>
  <si>
    <t>2018040896</t>
  </si>
  <si>
    <t>2018040897</t>
  </si>
  <si>
    <t>2018040898</t>
  </si>
  <si>
    <t>2018040899</t>
  </si>
  <si>
    <t>2018040900</t>
  </si>
  <si>
    <t>2018040901</t>
  </si>
  <si>
    <t>2018040902</t>
  </si>
  <si>
    <t>2018040903</t>
  </si>
  <si>
    <t>2018040904</t>
  </si>
  <si>
    <t>2018040905</t>
  </si>
  <si>
    <t>2018040906</t>
  </si>
  <si>
    <t>2018040907</t>
  </si>
  <si>
    <t>2018040908</t>
  </si>
  <si>
    <t>2018040909</t>
  </si>
  <si>
    <t>2018040910</t>
  </si>
  <si>
    <t>2018040911</t>
  </si>
  <si>
    <t>2018040912</t>
  </si>
  <si>
    <t>2018040913</t>
  </si>
  <si>
    <t>2018040914</t>
  </si>
  <si>
    <t>2018040915</t>
  </si>
  <si>
    <t>2018040916</t>
  </si>
  <si>
    <t>2018040917</t>
  </si>
  <si>
    <t>2018040918</t>
  </si>
  <si>
    <t>2018040919</t>
  </si>
  <si>
    <t>2018040920</t>
  </si>
  <si>
    <t>2018040921</t>
  </si>
  <si>
    <t>2018040922</t>
  </si>
  <si>
    <t>2018040923</t>
  </si>
  <si>
    <t>2018040924</t>
  </si>
  <si>
    <t>2018040925</t>
  </si>
  <si>
    <t>2018040926</t>
  </si>
  <si>
    <t>2018040927</t>
  </si>
  <si>
    <t>2018040928</t>
  </si>
  <si>
    <t>2018040929</t>
  </si>
  <si>
    <t>2018040930</t>
  </si>
  <si>
    <t>2018040931</t>
  </si>
  <si>
    <t>2018040932</t>
  </si>
  <si>
    <t>2018040933</t>
  </si>
  <si>
    <t>2018040934</t>
  </si>
  <si>
    <t>2018040935</t>
  </si>
  <si>
    <t>2018040936</t>
  </si>
  <si>
    <t>2018040937</t>
  </si>
  <si>
    <t>2018040938</t>
  </si>
  <si>
    <t>2018040939</t>
  </si>
  <si>
    <t>2018040940</t>
  </si>
  <si>
    <t>2018040941</t>
  </si>
  <si>
    <t>2018040942</t>
  </si>
  <si>
    <t>2018040943</t>
  </si>
  <si>
    <t>2018040944</t>
  </si>
  <si>
    <t>2018040945</t>
  </si>
  <si>
    <t>2018040946</t>
  </si>
  <si>
    <t>2018040947</t>
  </si>
  <si>
    <t>2018040948</t>
  </si>
  <si>
    <t>考试成绩（笔试折算分+技能折算分）</t>
    <phoneticPr fontId="3" type="noConversion"/>
  </si>
  <si>
    <t>是否进入面试</t>
    <phoneticPr fontId="3" type="noConversion"/>
  </si>
  <si>
    <t>嘉兴</t>
    <phoneticPr fontId="2" type="noConversion"/>
  </si>
  <si>
    <t>浙江省司法雇员成绩汇总表</t>
    <phoneticPr fontId="3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</si>
  <si>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</si>
  <si>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</si>
  <si>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</si>
  <si>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否</t>
    <phoneticPr fontId="2" type="noConversion"/>
  </si>
  <si>
    <t>否</t>
    <phoneticPr fontId="2" type="noConversion"/>
  </si>
  <si>
    <t>否</t>
    <phoneticPr fontId="2" type="noConversion"/>
  </si>
</sst>
</file>

<file path=xl/styles.xml><?xml version="1.0" encoding="utf-8"?>
<styleSheet xmlns="http://schemas.openxmlformats.org/spreadsheetml/2006/main">
  <numFmts count="5">
    <numFmt numFmtId="176" formatCode="0.000_);[Red]\(0.000\)"/>
    <numFmt numFmtId="177" formatCode="0.00_);[Red]\(0.00\)"/>
    <numFmt numFmtId="178" formatCode="0.0_ "/>
    <numFmt numFmtId="179" formatCode="0.00_ "/>
    <numFmt numFmtId="180" formatCode="0.0_);[Red]\(0.0\)"/>
  </numFmts>
  <fonts count="1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indexed="8"/>
      <name val="Times New Roman"/>
      <family val="1"/>
    </font>
    <font>
      <sz val="12"/>
      <color indexed="8"/>
      <name val="黑体"/>
      <family val="3"/>
      <charset val="134"/>
    </font>
    <font>
      <sz val="12"/>
      <name val="宋体"/>
      <charset val="134"/>
    </font>
    <font>
      <b/>
      <sz val="16"/>
      <color indexed="8"/>
      <name val="华文中宋"/>
      <charset val="134"/>
    </font>
    <font>
      <sz val="12"/>
      <color indexed="8"/>
      <name val="黑体"/>
      <family val="3"/>
      <charset val="134"/>
    </font>
    <font>
      <sz val="9"/>
      <color indexed="8"/>
      <name val="黑体"/>
      <family val="3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9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topLeftCell="C142" workbookViewId="0">
      <selection activeCell="E153" sqref="E153"/>
    </sheetView>
  </sheetViews>
  <sheetFormatPr defaultRowHeight="15"/>
  <cols>
    <col min="1" max="1" width="6" style="2" customWidth="1"/>
    <col min="2" max="2" width="7.625" style="2" customWidth="1"/>
    <col min="3" max="3" width="10.125" style="2" customWidth="1"/>
    <col min="4" max="4" width="12.5" style="2" customWidth="1"/>
    <col min="5" max="5" width="13" style="2" customWidth="1"/>
    <col min="6" max="6" width="8.75" style="2" customWidth="1"/>
    <col min="7" max="7" width="8.625" style="2" customWidth="1"/>
    <col min="8" max="8" width="8.5" style="6" customWidth="1"/>
    <col min="9" max="9" width="8.125" style="6" customWidth="1"/>
    <col min="10" max="11" width="8.25" style="6" customWidth="1"/>
    <col min="12" max="13" width="7.25" style="6" customWidth="1"/>
    <col min="14" max="14" width="9.75" style="6" customWidth="1"/>
    <col min="15" max="15" width="9.5" style="6" customWidth="1"/>
    <col min="16" max="16384" width="9" style="2"/>
  </cols>
  <sheetData>
    <row r="1" spans="1:15" ht="54.95" customHeight="1">
      <c r="A1" s="13" t="s">
        <v>166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4.95" customHeight="1">
      <c r="A2" s="14" t="s">
        <v>0</v>
      </c>
      <c r="B2" s="16" t="s">
        <v>6</v>
      </c>
      <c r="C2" s="14" t="s">
        <v>2</v>
      </c>
      <c r="D2" s="14" t="s">
        <v>14</v>
      </c>
      <c r="E2" s="16" t="s">
        <v>13</v>
      </c>
      <c r="F2" s="18" t="s">
        <v>3</v>
      </c>
      <c r="G2" s="19"/>
      <c r="H2" s="20" t="s">
        <v>1</v>
      </c>
      <c r="I2" s="21"/>
      <c r="J2" s="21"/>
      <c r="K2" s="21"/>
      <c r="L2" s="21"/>
      <c r="M2" s="22"/>
      <c r="N2" s="23" t="s">
        <v>163</v>
      </c>
      <c r="O2" s="23" t="s">
        <v>164</v>
      </c>
    </row>
    <row r="3" spans="1:15" ht="84" customHeight="1">
      <c r="A3" s="15"/>
      <c r="B3" s="17"/>
      <c r="C3" s="15"/>
      <c r="D3" s="15"/>
      <c r="E3" s="17"/>
      <c r="F3" s="3" t="s">
        <v>4</v>
      </c>
      <c r="G3" s="3" t="s">
        <v>12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5</v>
      </c>
      <c r="M3" s="5" t="s">
        <v>11</v>
      </c>
      <c r="N3" s="24"/>
      <c r="O3" s="24"/>
    </row>
    <row r="4" spans="1:15" ht="24.95" customHeight="1">
      <c r="A4" s="1">
        <v>1</v>
      </c>
      <c r="B4" s="25" t="s">
        <v>165</v>
      </c>
      <c r="C4" s="27" t="s">
        <v>15</v>
      </c>
      <c r="D4" s="27" t="s">
        <v>16</v>
      </c>
      <c r="E4" s="4" t="s">
        <v>18</v>
      </c>
      <c r="F4" s="8">
        <v>44</v>
      </c>
      <c r="G4" s="9">
        <f t="shared" ref="G4:G67" si="0">F4*0.4</f>
        <v>17.600000000000001</v>
      </c>
      <c r="H4" s="10">
        <v>21.9</v>
      </c>
      <c r="I4" s="7">
        <f t="shared" ref="I4:I67" si="1">H4*0.5</f>
        <v>10.95</v>
      </c>
      <c r="J4" s="10">
        <v>23.9</v>
      </c>
      <c r="K4" s="7">
        <f t="shared" ref="K4:K67" si="2">J4*0.5</f>
        <v>11.95</v>
      </c>
      <c r="L4" s="7">
        <f t="shared" ref="L4:L67" si="3">I4+K4</f>
        <v>22.9</v>
      </c>
      <c r="M4" s="7">
        <f t="shared" ref="M4:M67" si="4">L4*0.6</f>
        <v>13.739999999999998</v>
      </c>
      <c r="N4" s="11">
        <f t="shared" ref="N4:N67" si="5">G4+M4</f>
        <v>31.34</v>
      </c>
      <c r="O4" s="12" t="s">
        <v>170</v>
      </c>
    </row>
    <row r="5" spans="1:15" ht="24.95" customHeight="1">
      <c r="A5" s="1">
        <v>2</v>
      </c>
      <c r="B5" s="25"/>
      <c r="C5" s="28"/>
      <c r="D5" s="28"/>
      <c r="E5" s="4" t="s">
        <v>19</v>
      </c>
      <c r="F5" s="8">
        <v>39</v>
      </c>
      <c r="G5" s="9">
        <f t="shared" si="0"/>
        <v>15.600000000000001</v>
      </c>
      <c r="H5" s="10">
        <v>11.3</v>
      </c>
      <c r="I5" s="7">
        <f t="shared" si="1"/>
        <v>5.65</v>
      </c>
      <c r="J5" s="10">
        <v>15.9</v>
      </c>
      <c r="K5" s="7">
        <f t="shared" si="2"/>
        <v>7.95</v>
      </c>
      <c r="L5" s="7">
        <f t="shared" si="3"/>
        <v>13.600000000000001</v>
      </c>
      <c r="M5" s="7">
        <f t="shared" si="4"/>
        <v>8.16</v>
      </c>
      <c r="N5" s="11">
        <f t="shared" si="5"/>
        <v>23.76</v>
      </c>
      <c r="O5" s="12" t="s">
        <v>170</v>
      </c>
    </row>
    <row r="6" spans="1:15" ht="24.95" customHeight="1">
      <c r="A6" s="1">
        <v>3</v>
      </c>
      <c r="B6" s="25"/>
      <c r="C6" s="28"/>
      <c r="D6" s="28"/>
      <c r="E6" s="4" t="s">
        <v>20</v>
      </c>
      <c r="F6" s="8">
        <v>58</v>
      </c>
      <c r="G6" s="9">
        <f t="shared" si="0"/>
        <v>23.200000000000003</v>
      </c>
      <c r="H6" s="10">
        <v>23.3</v>
      </c>
      <c r="I6" s="7">
        <f t="shared" si="1"/>
        <v>11.65</v>
      </c>
      <c r="J6" s="10">
        <v>20.8</v>
      </c>
      <c r="K6" s="7">
        <f t="shared" si="2"/>
        <v>10.4</v>
      </c>
      <c r="L6" s="7">
        <f t="shared" si="3"/>
        <v>22.05</v>
      </c>
      <c r="M6" s="7">
        <f t="shared" si="4"/>
        <v>13.23</v>
      </c>
      <c r="N6" s="11">
        <f t="shared" si="5"/>
        <v>36.430000000000007</v>
      </c>
      <c r="O6" s="12" t="s">
        <v>170</v>
      </c>
    </row>
    <row r="7" spans="1:15" ht="24.95" customHeight="1">
      <c r="A7" s="1">
        <v>4</v>
      </c>
      <c r="B7" s="25"/>
      <c r="C7" s="28"/>
      <c r="D7" s="28"/>
      <c r="E7" s="4" t="s">
        <v>21</v>
      </c>
      <c r="F7" s="8">
        <v>73</v>
      </c>
      <c r="G7" s="9">
        <f t="shared" si="0"/>
        <v>29.200000000000003</v>
      </c>
      <c r="H7" s="10">
        <v>34</v>
      </c>
      <c r="I7" s="7">
        <f t="shared" si="1"/>
        <v>17</v>
      </c>
      <c r="J7" s="10">
        <v>27.8</v>
      </c>
      <c r="K7" s="7">
        <f t="shared" si="2"/>
        <v>13.9</v>
      </c>
      <c r="L7" s="7">
        <f t="shared" si="3"/>
        <v>30.9</v>
      </c>
      <c r="M7" s="7">
        <f t="shared" si="4"/>
        <v>18.54</v>
      </c>
      <c r="N7" s="11">
        <f t="shared" si="5"/>
        <v>47.74</v>
      </c>
      <c r="O7" s="12" t="s">
        <v>170</v>
      </c>
    </row>
    <row r="8" spans="1:15" ht="24.95" customHeight="1">
      <c r="A8" s="1">
        <v>5</v>
      </c>
      <c r="B8" s="25"/>
      <c r="C8" s="28"/>
      <c r="D8" s="28"/>
      <c r="E8" s="4" t="s">
        <v>22</v>
      </c>
      <c r="F8" s="8">
        <v>50</v>
      </c>
      <c r="G8" s="9">
        <f t="shared" si="0"/>
        <v>20</v>
      </c>
      <c r="H8" s="10">
        <v>65</v>
      </c>
      <c r="I8" s="7">
        <f t="shared" si="1"/>
        <v>32.5</v>
      </c>
      <c r="J8" s="10">
        <v>40.4</v>
      </c>
      <c r="K8" s="7">
        <f t="shared" si="2"/>
        <v>20.2</v>
      </c>
      <c r="L8" s="7">
        <f t="shared" si="3"/>
        <v>52.7</v>
      </c>
      <c r="M8" s="7">
        <f t="shared" si="4"/>
        <v>31.62</v>
      </c>
      <c r="N8" s="11">
        <f t="shared" si="5"/>
        <v>51.620000000000005</v>
      </c>
      <c r="O8" s="12" t="s">
        <v>169</v>
      </c>
    </row>
    <row r="9" spans="1:15" ht="24.95" customHeight="1">
      <c r="A9" s="1">
        <v>6</v>
      </c>
      <c r="B9" s="25"/>
      <c r="C9" s="28"/>
      <c r="D9" s="28"/>
      <c r="E9" s="4" t="s">
        <v>23</v>
      </c>
      <c r="F9" s="8">
        <v>61</v>
      </c>
      <c r="G9" s="9">
        <f t="shared" si="0"/>
        <v>24.400000000000002</v>
      </c>
      <c r="H9" s="10">
        <v>62</v>
      </c>
      <c r="I9" s="7">
        <f t="shared" si="1"/>
        <v>31</v>
      </c>
      <c r="J9" s="10">
        <v>47</v>
      </c>
      <c r="K9" s="7">
        <f t="shared" si="2"/>
        <v>23.5</v>
      </c>
      <c r="L9" s="7">
        <f t="shared" si="3"/>
        <v>54.5</v>
      </c>
      <c r="M9" s="7">
        <f t="shared" si="4"/>
        <v>32.699999999999996</v>
      </c>
      <c r="N9" s="11">
        <f t="shared" si="5"/>
        <v>57.099999999999994</v>
      </c>
      <c r="O9" s="12" t="s">
        <v>168</v>
      </c>
    </row>
    <row r="10" spans="1:15" ht="24.95" customHeight="1">
      <c r="A10" s="1">
        <v>7</v>
      </c>
      <c r="B10" s="25"/>
      <c r="C10" s="28"/>
      <c r="D10" s="28"/>
      <c r="E10" s="4" t="s">
        <v>24</v>
      </c>
      <c r="F10" s="8">
        <v>61</v>
      </c>
      <c r="G10" s="9">
        <f t="shared" si="0"/>
        <v>24.400000000000002</v>
      </c>
      <c r="H10" s="10">
        <v>39.6</v>
      </c>
      <c r="I10" s="7">
        <f t="shared" si="1"/>
        <v>19.8</v>
      </c>
      <c r="J10" s="10">
        <v>33.700000000000003</v>
      </c>
      <c r="K10" s="7">
        <f t="shared" si="2"/>
        <v>16.850000000000001</v>
      </c>
      <c r="L10" s="7">
        <f t="shared" si="3"/>
        <v>36.650000000000006</v>
      </c>
      <c r="M10" s="7">
        <f t="shared" si="4"/>
        <v>21.990000000000002</v>
      </c>
      <c r="N10" s="11">
        <f t="shared" si="5"/>
        <v>46.39</v>
      </c>
      <c r="O10" s="12" t="s">
        <v>170</v>
      </c>
    </row>
    <row r="11" spans="1:15" ht="24.95" customHeight="1">
      <c r="A11" s="1">
        <v>8</v>
      </c>
      <c r="B11" s="25"/>
      <c r="C11" s="28"/>
      <c r="D11" s="28"/>
      <c r="E11" s="4" t="s">
        <v>25</v>
      </c>
      <c r="F11" s="8">
        <v>42</v>
      </c>
      <c r="G11" s="9">
        <f t="shared" si="0"/>
        <v>16.8</v>
      </c>
      <c r="H11" s="10">
        <v>46.4</v>
      </c>
      <c r="I11" s="7">
        <f t="shared" si="1"/>
        <v>23.2</v>
      </c>
      <c r="J11" s="10">
        <v>42.2</v>
      </c>
      <c r="K11" s="7">
        <f t="shared" si="2"/>
        <v>21.1</v>
      </c>
      <c r="L11" s="7">
        <f t="shared" si="3"/>
        <v>44.3</v>
      </c>
      <c r="M11" s="7">
        <f t="shared" si="4"/>
        <v>26.58</v>
      </c>
      <c r="N11" s="11">
        <f t="shared" si="5"/>
        <v>43.379999999999995</v>
      </c>
      <c r="O11" s="12" t="s">
        <v>170</v>
      </c>
    </row>
    <row r="12" spans="1:15" ht="24.95" customHeight="1">
      <c r="A12" s="1">
        <v>9</v>
      </c>
      <c r="B12" s="25"/>
      <c r="C12" s="28"/>
      <c r="D12" s="28"/>
      <c r="E12" s="4" t="s">
        <v>26</v>
      </c>
      <c r="F12" s="8">
        <v>53</v>
      </c>
      <c r="G12" s="9">
        <f t="shared" si="0"/>
        <v>21.200000000000003</v>
      </c>
      <c r="H12" s="10">
        <v>40.9</v>
      </c>
      <c r="I12" s="7">
        <f t="shared" si="1"/>
        <v>20.45</v>
      </c>
      <c r="J12" s="10">
        <v>22.6</v>
      </c>
      <c r="K12" s="7">
        <f t="shared" si="2"/>
        <v>11.3</v>
      </c>
      <c r="L12" s="7">
        <f t="shared" si="3"/>
        <v>31.75</v>
      </c>
      <c r="M12" s="7">
        <f t="shared" si="4"/>
        <v>19.05</v>
      </c>
      <c r="N12" s="11">
        <f t="shared" si="5"/>
        <v>40.25</v>
      </c>
      <c r="O12" s="12" t="s">
        <v>170</v>
      </c>
    </row>
    <row r="13" spans="1:15" ht="24.95" customHeight="1">
      <c r="A13" s="1">
        <v>10</v>
      </c>
      <c r="B13" s="25"/>
      <c r="C13" s="28"/>
      <c r="D13" s="28"/>
      <c r="E13" s="4" t="s">
        <v>27</v>
      </c>
      <c r="F13" s="8">
        <v>53</v>
      </c>
      <c r="G13" s="9">
        <f t="shared" si="0"/>
        <v>21.200000000000003</v>
      </c>
      <c r="H13" s="10">
        <v>63.4</v>
      </c>
      <c r="I13" s="7">
        <f t="shared" si="1"/>
        <v>31.7</v>
      </c>
      <c r="J13" s="10">
        <v>21.8</v>
      </c>
      <c r="K13" s="7">
        <f t="shared" si="2"/>
        <v>10.9</v>
      </c>
      <c r="L13" s="7">
        <f t="shared" si="3"/>
        <v>42.6</v>
      </c>
      <c r="M13" s="7">
        <f t="shared" si="4"/>
        <v>25.56</v>
      </c>
      <c r="N13" s="11">
        <f t="shared" si="5"/>
        <v>46.760000000000005</v>
      </c>
      <c r="O13" s="12" t="s">
        <v>170</v>
      </c>
    </row>
    <row r="14" spans="1:15" ht="24.95" customHeight="1">
      <c r="A14" s="1">
        <v>11</v>
      </c>
      <c r="B14" s="25"/>
      <c r="C14" s="28"/>
      <c r="D14" s="28"/>
      <c r="E14" s="4" t="s">
        <v>28</v>
      </c>
      <c r="F14" s="8">
        <v>41</v>
      </c>
      <c r="G14" s="9">
        <f t="shared" si="0"/>
        <v>16.400000000000002</v>
      </c>
      <c r="H14" s="10">
        <v>35.799999999999997</v>
      </c>
      <c r="I14" s="7">
        <f t="shared" si="1"/>
        <v>17.899999999999999</v>
      </c>
      <c r="J14" s="10">
        <v>32.799999999999997</v>
      </c>
      <c r="K14" s="7">
        <f t="shared" si="2"/>
        <v>16.399999999999999</v>
      </c>
      <c r="L14" s="7">
        <f t="shared" si="3"/>
        <v>34.299999999999997</v>
      </c>
      <c r="M14" s="7">
        <f t="shared" si="4"/>
        <v>20.58</v>
      </c>
      <c r="N14" s="11">
        <f t="shared" si="5"/>
        <v>36.980000000000004</v>
      </c>
      <c r="O14" s="12" t="s">
        <v>170</v>
      </c>
    </row>
    <row r="15" spans="1:15" ht="24.95" customHeight="1">
      <c r="A15" s="1">
        <v>12</v>
      </c>
      <c r="B15" s="25"/>
      <c r="C15" s="28"/>
      <c r="D15" s="28"/>
      <c r="E15" s="4" t="s">
        <v>29</v>
      </c>
      <c r="F15" s="8">
        <v>52</v>
      </c>
      <c r="G15" s="9">
        <f t="shared" si="0"/>
        <v>20.8</v>
      </c>
      <c r="H15" s="10">
        <v>26.5</v>
      </c>
      <c r="I15" s="7">
        <f t="shared" si="1"/>
        <v>13.25</v>
      </c>
      <c r="J15" s="10">
        <v>35.700000000000003</v>
      </c>
      <c r="K15" s="7">
        <f t="shared" si="2"/>
        <v>17.850000000000001</v>
      </c>
      <c r="L15" s="7">
        <f t="shared" si="3"/>
        <v>31.1</v>
      </c>
      <c r="M15" s="7">
        <f t="shared" si="4"/>
        <v>18.66</v>
      </c>
      <c r="N15" s="11">
        <f t="shared" si="5"/>
        <v>39.46</v>
      </c>
      <c r="O15" s="12" t="s">
        <v>170</v>
      </c>
    </row>
    <row r="16" spans="1:15" ht="24.95" customHeight="1">
      <c r="A16" s="1">
        <v>13</v>
      </c>
      <c r="B16" s="25"/>
      <c r="C16" s="28"/>
      <c r="D16" s="28"/>
      <c r="E16" s="4" t="s">
        <v>30</v>
      </c>
      <c r="F16" s="8">
        <v>30</v>
      </c>
      <c r="G16" s="9">
        <f t="shared" si="0"/>
        <v>12</v>
      </c>
      <c r="H16" s="10">
        <v>24.6</v>
      </c>
      <c r="I16" s="7">
        <f t="shared" si="1"/>
        <v>12.3</v>
      </c>
      <c r="J16" s="10">
        <v>20.2</v>
      </c>
      <c r="K16" s="7">
        <f t="shared" si="2"/>
        <v>10.1</v>
      </c>
      <c r="L16" s="7">
        <f t="shared" si="3"/>
        <v>22.4</v>
      </c>
      <c r="M16" s="7">
        <f t="shared" si="4"/>
        <v>13.44</v>
      </c>
      <c r="N16" s="11">
        <f t="shared" si="5"/>
        <v>25.439999999999998</v>
      </c>
      <c r="O16" s="12" t="s">
        <v>170</v>
      </c>
    </row>
    <row r="17" spans="1:15" ht="24.95" customHeight="1">
      <c r="A17" s="1">
        <v>14</v>
      </c>
      <c r="B17" s="25"/>
      <c r="C17" s="28"/>
      <c r="D17" s="28"/>
      <c r="E17" s="4" t="s">
        <v>31</v>
      </c>
      <c r="F17" s="8">
        <v>52</v>
      </c>
      <c r="G17" s="9">
        <f t="shared" si="0"/>
        <v>20.8</v>
      </c>
      <c r="H17" s="10">
        <v>28.3</v>
      </c>
      <c r="I17" s="7">
        <f t="shared" si="1"/>
        <v>14.15</v>
      </c>
      <c r="J17" s="10">
        <v>26.6</v>
      </c>
      <c r="K17" s="7">
        <f t="shared" si="2"/>
        <v>13.3</v>
      </c>
      <c r="L17" s="7">
        <f t="shared" si="3"/>
        <v>27.450000000000003</v>
      </c>
      <c r="M17" s="7">
        <f t="shared" si="4"/>
        <v>16.470000000000002</v>
      </c>
      <c r="N17" s="11">
        <f t="shared" si="5"/>
        <v>37.270000000000003</v>
      </c>
      <c r="O17" s="12" t="s">
        <v>170</v>
      </c>
    </row>
    <row r="18" spans="1:15" ht="24.95" customHeight="1">
      <c r="A18" s="1">
        <v>15</v>
      </c>
      <c r="B18" s="25"/>
      <c r="C18" s="28"/>
      <c r="D18" s="28"/>
      <c r="E18" s="4" t="s">
        <v>32</v>
      </c>
      <c r="F18" s="8">
        <v>50</v>
      </c>
      <c r="G18" s="9">
        <f t="shared" si="0"/>
        <v>20</v>
      </c>
      <c r="H18" s="10">
        <v>25.7</v>
      </c>
      <c r="I18" s="7">
        <f t="shared" si="1"/>
        <v>12.85</v>
      </c>
      <c r="J18" s="10">
        <v>23.7</v>
      </c>
      <c r="K18" s="7">
        <f t="shared" si="2"/>
        <v>11.85</v>
      </c>
      <c r="L18" s="7">
        <f t="shared" si="3"/>
        <v>24.7</v>
      </c>
      <c r="M18" s="7">
        <f t="shared" si="4"/>
        <v>14.819999999999999</v>
      </c>
      <c r="N18" s="11">
        <f t="shared" si="5"/>
        <v>34.82</v>
      </c>
      <c r="O18" s="12" t="s">
        <v>170</v>
      </c>
    </row>
    <row r="19" spans="1:15" ht="24.95" customHeight="1">
      <c r="A19" s="1">
        <v>16</v>
      </c>
      <c r="B19" s="25"/>
      <c r="C19" s="28"/>
      <c r="D19" s="28"/>
      <c r="E19" s="4" t="s">
        <v>33</v>
      </c>
      <c r="F19" s="8">
        <v>0</v>
      </c>
      <c r="G19" s="9">
        <f t="shared" si="0"/>
        <v>0</v>
      </c>
      <c r="H19" s="10">
        <v>0</v>
      </c>
      <c r="I19" s="7">
        <f t="shared" si="1"/>
        <v>0</v>
      </c>
      <c r="J19" s="10">
        <v>0</v>
      </c>
      <c r="K19" s="7">
        <f t="shared" si="2"/>
        <v>0</v>
      </c>
      <c r="L19" s="7">
        <f t="shared" si="3"/>
        <v>0</v>
      </c>
      <c r="M19" s="7">
        <f t="shared" si="4"/>
        <v>0</v>
      </c>
      <c r="N19" s="11">
        <f t="shared" si="5"/>
        <v>0</v>
      </c>
      <c r="O19" s="12" t="s">
        <v>170</v>
      </c>
    </row>
    <row r="20" spans="1:15" ht="24.95" customHeight="1">
      <c r="A20" s="1">
        <v>17</v>
      </c>
      <c r="B20" s="25"/>
      <c r="C20" s="28"/>
      <c r="D20" s="28"/>
      <c r="E20" s="4" t="s">
        <v>34</v>
      </c>
      <c r="F20" s="8">
        <v>63</v>
      </c>
      <c r="G20" s="9">
        <f t="shared" si="0"/>
        <v>25.200000000000003</v>
      </c>
      <c r="H20" s="10">
        <v>71.5</v>
      </c>
      <c r="I20" s="7">
        <f t="shared" si="1"/>
        <v>35.75</v>
      </c>
      <c r="J20" s="10">
        <v>62.5</v>
      </c>
      <c r="K20" s="7">
        <f t="shared" si="2"/>
        <v>31.25</v>
      </c>
      <c r="L20" s="7">
        <f t="shared" si="3"/>
        <v>67</v>
      </c>
      <c r="M20" s="7">
        <f t="shared" si="4"/>
        <v>40.199999999999996</v>
      </c>
      <c r="N20" s="11">
        <f t="shared" si="5"/>
        <v>65.400000000000006</v>
      </c>
      <c r="O20" s="12" t="s">
        <v>168</v>
      </c>
    </row>
    <row r="21" spans="1:15" ht="24.95" customHeight="1">
      <c r="A21" s="1">
        <v>18</v>
      </c>
      <c r="B21" s="25"/>
      <c r="C21" s="28"/>
      <c r="D21" s="28"/>
      <c r="E21" s="4" t="s">
        <v>35</v>
      </c>
      <c r="F21" s="8">
        <v>53</v>
      </c>
      <c r="G21" s="9">
        <f t="shared" si="0"/>
        <v>21.200000000000003</v>
      </c>
      <c r="H21" s="10">
        <v>31</v>
      </c>
      <c r="I21" s="7">
        <f t="shared" si="1"/>
        <v>15.5</v>
      </c>
      <c r="J21" s="10">
        <v>28.4</v>
      </c>
      <c r="K21" s="7">
        <f t="shared" si="2"/>
        <v>14.2</v>
      </c>
      <c r="L21" s="7">
        <f t="shared" si="3"/>
        <v>29.7</v>
      </c>
      <c r="M21" s="7">
        <f t="shared" si="4"/>
        <v>17.82</v>
      </c>
      <c r="N21" s="11">
        <f t="shared" si="5"/>
        <v>39.020000000000003</v>
      </c>
      <c r="O21" s="12" t="s">
        <v>170</v>
      </c>
    </row>
    <row r="22" spans="1:15" ht="24.95" customHeight="1">
      <c r="A22" s="1">
        <v>19</v>
      </c>
      <c r="B22" s="25"/>
      <c r="C22" s="28"/>
      <c r="D22" s="28"/>
      <c r="E22" s="4" t="s">
        <v>36</v>
      </c>
      <c r="F22" s="8">
        <v>38</v>
      </c>
      <c r="G22" s="9">
        <f t="shared" si="0"/>
        <v>15.200000000000001</v>
      </c>
      <c r="H22" s="10">
        <v>23.3</v>
      </c>
      <c r="I22" s="7">
        <f t="shared" si="1"/>
        <v>11.65</v>
      </c>
      <c r="J22" s="10">
        <v>26</v>
      </c>
      <c r="K22" s="7">
        <f t="shared" si="2"/>
        <v>13</v>
      </c>
      <c r="L22" s="7">
        <f t="shared" si="3"/>
        <v>24.65</v>
      </c>
      <c r="M22" s="7">
        <f t="shared" si="4"/>
        <v>14.79</v>
      </c>
      <c r="N22" s="11">
        <f t="shared" si="5"/>
        <v>29.990000000000002</v>
      </c>
      <c r="O22" s="12" t="s">
        <v>170</v>
      </c>
    </row>
    <row r="23" spans="1:15" ht="24.95" customHeight="1">
      <c r="A23" s="1">
        <v>20</v>
      </c>
      <c r="B23" s="25"/>
      <c r="C23" s="28"/>
      <c r="D23" s="28"/>
      <c r="E23" s="4" t="s">
        <v>37</v>
      </c>
      <c r="F23" s="8">
        <v>48</v>
      </c>
      <c r="G23" s="9">
        <f t="shared" si="0"/>
        <v>19.200000000000003</v>
      </c>
      <c r="H23" s="10">
        <v>33</v>
      </c>
      <c r="I23" s="7">
        <f t="shared" si="1"/>
        <v>16.5</v>
      </c>
      <c r="J23" s="10">
        <v>28.8</v>
      </c>
      <c r="K23" s="7">
        <f t="shared" si="2"/>
        <v>14.4</v>
      </c>
      <c r="L23" s="7">
        <f t="shared" si="3"/>
        <v>30.9</v>
      </c>
      <c r="M23" s="7">
        <f t="shared" si="4"/>
        <v>18.54</v>
      </c>
      <c r="N23" s="11">
        <f t="shared" si="5"/>
        <v>37.74</v>
      </c>
      <c r="O23" s="12" t="s">
        <v>170</v>
      </c>
    </row>
    <row r="24" spans="1:15" ht="24.95" customHeight="1">
      <c r="A24" s="1">
        <v>21</v>
      </c>
      <c r="B24" s="25"/>
      <c r="C24" s="28"/>
      <c r="D24" s="28"/>
      <c r="E24" s="4" t="s">
        <v>38</v>
      </c>
      <c r="F24" s="8">
        <v>62</v>
      </c>
      <c r="G24" s="9">
        <f t="shared" si="0"/>
        <v>24.8</v>
      </c>
      <c r="H24" s="10">
        <v>6.4</v>
      </c>
      <c r="I24" s="7">
        <f t="shared" si="1"/>
        <v>3.2</v>
      </c>
      <c r="J24" s="10">
        <v>41.2</v>
      </c>
      <c r="K24" s="7">
        <f t="shared" si="2"/>
        <v>20.6</v>
      </c>
      <c r="L24" s="7">
        <f t="shared" si="3"/>
        <v>23.8</v>
      </c>
      <c r="M24" s="7">
        <f t="shared" si="4"/>
        <v>14.28</v>
      </c>
      <c r="N24" s="11">
        <f t="shared" si="5"/>
        <v>39.08</v>
      </c>
      <c r="O24" s="12" t="s">
        <v>170</v>
      </c>
    </row>
    <row r="25" spans="1:15" ht="24.95" customHeight="1">
      <c r="A25" s="1">
        <v>22</v>
      </c>
      <c r="B25" s="25"/>
      <c r="C25" s="28"/>
      <c r="D25" s="28"/>
      <c r="E25" s="4" t="s">
        <v>39</v>
      </c>
      <c r="F25" s="8">
        <v>46</v>
      </c>
      <c r="G25" s="9">
        <f t="shared" si="0"/>
        <v>18.400000000000002</v>
      </c>
      <c r="H25" s="10">
        <v>41.7</v>
      </c>
      <c r="I25" s="7">
        <f t="shared" si="1"/>
        <v>20.85</v>
      </c>
      <c r="J25" s="10">
        <v>39.799999999999997</v>
      </c>
      <c r="K25" s="7">
        <f t="shared" si="2"/>
        <v>19.899999999999999</v>
      </c>
      <c r="L25" s="7">
        <f t="shared" si="3"/>
        <v>40.75</v>
      </c>
      <c r="M25" s="7">
        <f t="shared" si="4"/>
        <v>24.45</v>
      </c>
      <c r="N25" s="11">
        <f t="shared" si="5"/>
        <v>42.85</v>
      </c>
      <c r="O25" s="12" t="s">
        <v>170</v>
      </c>
    </row>
    <row r="26" spans="1:15" ht="24.95" customHeight="1">
      <c r="A26" s="1">
        <v>23</v>
      </c>
      <c r="B26" s="25"/>
      <c r="C26" s="28"/>
      <c r="D26" s="28"/>
      <c r="E26" s="4" t="s">
        <v>40</v>
      </c>
      <c r="F26" s="8">
        <v>48</v>
      </c>
      <c r="G26" s="9">
        <f t="shared" si="0"/>
        <v>19.200000000000003</v>
      </c>
      <c r="H26" s="10">
        <v>53.6</v>
      </c>
      <c r="I26" s="7">
        <f t="shared" si="1"/>
        <v>26.8</v>
      </c>
      <c r="J26" s="10">
        <v>43.3</v>
      </c>
      <c r="K26" s="7">
        <f t="shared" si="2"/>
        <v>21.65</v>
      </c>
      <c r="L26" s="7">
        <f t="shared" si="3"/>
        <v>48.45</v>
      </c>
      <c r="M26" s="7">
        <f t="shared" si="4"/>
        <v>29.07</v>
      </c>
      <c r="N26" s="11">
        <f t="shared" si="5"/>
        <v>48.27</v>
      </c>
      <c r="O26" s="12" t="s">
        <v>170</v>
      </c>
    </row>
    <row r="27" spans="1:15" ht="24.95" customHeight="1">
      <c r="A27" s="1">
        <v>24</v>
      </c>
      <c r="B27" s="25"/>
      <c r="C27" s="28"/>
      <c r="D27" s="28"/>
      <c r="E27" s="4" t="s">
        <v>41</v>
      </c>
      <c r="F27" s="8">
        <v>0</v>
      </c>
      <c r="G27" s="9">
        <f t="shared" si="0"/>
        <v>0</v>
      </c>
      <c r="H27" s="10">
        <v>0</v>
      </c>
      <c r="I27" s="7">
        <f t="shared" si="1"/>
        <v>0</v>
      </c>
      <c r="J27" s="10">
        <v>0</v>
      </c>
      <c r="K27" s="7">
        <f t="shared" si="2"/>
        <v>0</v>
      </c>
      <c r="L27" s="7">
        <f t="shared" si="3"/>
        <v>0</v>
      </c>
      <c r="M27" s="7">
        <f t="shared" si="4"/>
        <v>0</v>
      </c>
      <c r="N27" s="11">
        <f t="shared" si="5"/>
        <v>0</v>
      </c>
      <c r="O27" s="12" t="s">
        <v>170</v>
      </c>
    </row>
    <row r="28" spans="1:15" ht="24.95" customHeight="1">
      <c r="A28" s="1">
        <v>25</v>
      </c>
      <c r="B28" s="25"/>
      <c r="C28" s="28"/>
      <c r="D28" s="28"/>
      <c r="E28" s="4" t="s">
        <v>42</v>
      </c>
      <c r="F28" s="8">
        <v>0</v>
      </c>
      <c r="G28" s="9">
        <f t="shared" si="0"/>
        <v>0</v>
      </c>
      <c r="H28" s="10">
        <v>0</v>
      </c>
      <c r="I28" s="7">
        <f t="shared" si="1"/>
        <v>0</v>
      </c>
      <c r="J28" s="10">
        <v>0</v>
      </c>
      <c r="K28" s="7">
        <f t="shared" si="2"/>
        <v>0</v>
      </c>
      <c r="L28" s="7">
        <f t="shared" si="3"/>
        <v>0</v>
      </c>
      <c r="M28" s="7">
        <f t="shared" si="4"/>
        <v>0</v>
      </c>
      <c r="N28" s="11">
        <f t="shared" si="5"/>
        <v>0</v>
      </c>
      <c r="O28" s="12" t="s">
        <v>170</v>
      </c>
    </row>
    <row r="29" spans="1:15" ht="24.95" customHeight="1">
      <c r="A29" s="1">
        <v>26</v>
      </c>
      <c r="B29" s="25"/>
      <c r="C29" s="28"/>
      <c r="D29" s="28"/>
      <c r="E29" s="4" t="s">
        <v>43</v>
      </c>
      <c r="F29" s="8">
        <v>46</v>
      </c>
      <c r="G29" s="9">
        <f t="shared" si="0"/>
        <v>18.400000000000002</v>
      </c>
      <c r="H29" s="10">
        <v>39.6</v>
      </c>
      <c r="I29" s="7">
        <f t="shared" si="1"/>
        <v>19.8</v>
      </c>
      <c r="J29" s="10">
        <v>33.1</v>
      </c>
      <c r="K29" s="7">
        <f t="shared" si="2"/>
        <v>16.55</v>
      </c>
      <c r="L29" s="7">
        <f t="shared" si="3"/>
        <v>36.35</v>
      </c>
      <c r="M29" s="7">
        <f t="shared" si="4"/>
        <v>21.81</v>
      </c>
      <c r="N29" s="11">
        <f t="shared" si="5"/>
        <v>40.21</v>
      </c>
      <c r="O29" s="12" t="s">
        <v>170</v>
      </c>
    </row>
    <row r="30" spans="1:15" ht="24.95" customHeight="1">
      <c r="A30" s="1">
        <v>27</v>
      </c>
      <c r="B30" s="25"/>
      <c r="C30" s="28"/>
      <c r="D30" s="28"/>
      <c r="E30" s="4" t="s">
        <v>44</v>
      </c>
      <c r="F30" s="8">
        <v>24</v>
      </c>
      <c r="G30" s="9">
        <f t="shared" si="0"/>
        <v>9.6000000000000014</v>
      </c>
      <c r="H30" s="10">
        <v>61</v>
      </c>
      <c r="I30" s="7">
        <f t="shared" si="1"/>
        <v>30.5</v>
      </c>
      <c r="J30" s="10">
        <v>46.7</v>
      </c>
      <c r="K30" s="7">
        <f t="shared" si="2"/>
        <v>23.35</v>
      </c>
      <c r="L30" s="7">
        <f t="shared" si="3"/>
        <v>53.85</v>
      </c>
      <c r="M30" s="7">
        <f t="shared" si="4"/>
        <v>32.31</v>
      </c>
      <c r="N30" s="11">
        <f t="shared" si="5"/>
        <v>41.910000000000004</v>
      </c>
      <c r="O30" s="12" t="s">
        <v>170</v>
      </c>
    </row>
    <row r="31" spans="1:15" ht="24.95" customHeight="1">
      <c r="A31" s="1">
        <v>28</v>
      </c>
      <c r="B31" s="25"/>
      <c r="C31" s="28"/>
      <c r="D31" s="28"/>
      <c r="E31" s="4" t="s">
        <v>45</v>
      </c>
      <c r="F31" s="8">
        <v>50</v>
      </c>
      <c r="G31" s="9">
        <f t="shared" si="0"/>
        <v>20</v>
      </c>
      <c r="H31" s="10">
        <v>35.5</v>
      </c>
      <c r="I31" s="7">
        <f t="shared" si="1"/>
        <v>17.75</v>
      </c>
      <c r="J31" s="10">
        <v>36.6</v>
      </c>
      <c r="K31" s="7">
        <f t="shared" si="2"/>
        <v>18.3</v>
      </c>
      <c r="L31" s="7">
        <f t="shared" si="3"/>
        <v>36.049999999999997</v>
      </c>
      <c r="M31" s="7">
        <f t="shared" si="4"/>
        <v>21.63</v>
      </c>
      <c r="N31" s="11">
        <f t="shared" si="5"/>
        <v>41.629999999999995</v>
      </c>
      <c r="O31" s="12" t="s">
        <v>170</v>
      </c>
    </row>
    <row r="32" spans="1:15" ht="24.95" customHeight="1">
      <c r="A32" s="1">
        <v>29</v>
      </c>
      <c r="B32" s="25"/>
      <c r="C32" s="28"/>
      <c r="D32" s="28"/>
      <c r="E32" s="4" t="s">
        <v>46</v>
      </c>
      <c r="F32" s="8">
        <v>58</v>
      </c>
      <c r="G32" s="9">
        <f t="shared" si="0"/>
        <v>23.200000000000003</v>
      </c>
      <c r="H32" s="10">
        <v>53.1</v>
      </c>
      <c r="I32" s="7">
        <f t="shared" si="1"/>
        <v>26.55</v>
      </c>
      <c r="J32" s="10">
        <v>46.9</v>
      </c>
      <c r="K32" s="7">
        <f t="shared" si="2"/>
        <v>23.45</v>
      </c>
      <c r="L32" s="7">
        <f t="shared" si="3"/>
        <v>50</v>
      </c>
      <c r="M32" s="7">
        <f t="shared" si="4"/>
        <v>30</v>
      </c>
      <c r="N32" s="11">
        <f t="shared" si="5"/>
        <v>53.2</v>
      </c>
      <c r="O32" s="12" t="s">
        <v>169</v>
      </c>
    </row>
    <row r="33" spans="1:15" ht="24.95" customHeight="1">
      <c r="A33" s="1">
        <v>30</v>
      </c>
      <c r="B33" s="25"/>
      <c r="C33" s="28"/>
      <c r="D33" s="28"/>
      <c r="E33" s="4" t="s">
        <v>47</v>
      </c>
      <c r="F33" s="8">
        <v>37</v>
      </c>
      <c r="G33" s="9">
        <f t="shared" si="0"/>
        <v>14.8</v>
      </c>
      <c r="H33" s="10">
        <v>41.9</v>
      </c>
      <c r="I33" s="7">
        <f t="shared" si="1"/>
        <v>20.95</v>
      </c>
      <c r="J33" s="10">
        <v>32.9</v>
      </c>
      <c r="K33" s="7">
        <f t="shared" si="2"/>
        <v>16.45</v>
      </c>
      <c r="L33" s="7">
        <f t="shared" si="3"/>
        <v>37.4</v>
      </c>
      <c r="M33" s="7">
        <f t="shared" si="4"/>
        <v>22.439999999999998</v>
      </c>
      <c r="N33" s="11">
        <f t="shared" si="5"/>
        <v>37.239999999999995</v>
      </c>
      <c r="O33" s="12" t="s">
        <v>171</v>
      </c>
    </row>
    <row r="34" spans="1:15" ht="24.95" customHeight="1">
      <c r="A34" s="1">
        <v>31</v>
      </c>
      <c r="B34" s="25"/>
      <c r="C34" s="28"/>
      <c r="D34" s="28"/>
      <c r="E34" s="4" t="s">
        <v>48</v>
      </c>
      <c r="F34" s="8">
        <v>43</v>
      </c>
      <c r="G34" s="9">
        <f t="shared" si="0"/>
        <v>17.2</v>
      </c>
      <c r="H34" s="10">
        <v>54.1</v>
      </c>
      <c r="I34" s="7">
        <f t="shared" si="1"/>
        <v>27.05</v>
      </c>
      <c r="J34" s="10">
        <v>53.5</v>
      </c>
      <c r="K34" s="7">
        <f t="shared" si="2"/>
        <v>26.75</v>
      </c>
      <c r="L34" s="7">
        <f t="shared" si="3"/>
        <v>53.8</v>
      </c>
      <c r="M34" s="7">
        <f t="shared" si="4"/>
        <v>32.279999999999994</v>
      </c>
      <c r="N34" s="11">
        <f t="shared" si="5"/>
        <v>49.47999999999999</v>
      </c>
      <c r="O34" s="12" t="s">
        <v>169</v>
      </c>
    </row>
    <row r="35" spans="1:15" ht="24.95" customHeight="1">
      <c r="A35" s="1">
        <v>32</v>
      </c>
      <c r="B35" s="25"/>
      <c r="C35" s="28"/>
      <c r="D35" s="28"/>
      <c r="E35" s="4" t="s">
        <v>49</v>
      </c>
      <c r="F35" s="8">
        <v>0</v>
      </c>
      <c r="G35" s="9">
        <f t="shared" si="0"/>
        <v>0</v>
      </c>
      <c r="H35" s="10">
        <v>0</v>
      </c>
      <c r="I35" s="7">
        <f t="shared" si="1"/>
        <v>0</v>
      </c>
      <c r="J35" s="10">
        <v>0</v>
      </c>
      <c r="K35" s="7">
        <f t="shared" si="2"/>
        <v>0</v>
      </c>
      <c r="L35" s="7">
        <f t="shared" si="3"/>
        <v>0</v>
      </c>
      <c r="M35" s="7">
        <f t="shared" si="4"/>
        <v>0</v>
      </c>
      <c r="N35" s="11">
        <f t="shared" si="5"/>
        <v>0</v>
      </c>
      <c r="O35" s="12" t="s">
        <v>172</v>
      </c>
    </row>
    <row r="36" spans="1:15" ht="24.95" customHeight="1">
      <c r="A36" s="1">
        <v>33</v>
      </c>
      <c r="B36" s="25"/>
      <c r="C36" s="28"/>
      <c r="D36" s="28"/>
      <c r="E36" s="4" t="s">
        <v>50</v>
      </c>
      <c r="F36" s="8">
        <v>50</v>
      </c>
      <c r="G36" s="9">
        <f t="shared" si="0"/>
        <v>20</v>
      </c>
      <c r="H36" s="10">
        <v>42.4</v>
      </c>
      <c r="I36" s="7">
        <f t="shared" si="1"/>
        <v>21.2</v>
      </c>
      <c r="J36" s="10">
        <v>39.799999999999997</v>
      </c>
      <c r="K36" s="7">
        <f t="shared" si="2"/>
        <v>19.899999999999999</v>
      </c>
      <c r="L36" s="7">
        <f t="shared" si="3"/>
        <v>41.099999999999994</v>
      </c>
      <c r="M36" s="7">
        <f t="shared" si="4"/>
        <v>24.659999999999997</v>
      </c>
      <c r="N36" s="11">
        <f t="shared" si="5"/>
        <v>44.66</v>
      </c>
      <c r="O36" s="12" t="s">
        <v>172</v>
      </c>
    </row>
    <row r="37" spans="1:15" ht="24.95" customHeight="1">
      <c r="A37" s="1">
        <v>34</v>
      </c>
      <c r="B37" s="25"/>
      <c r="C37" s="28"/>
      <c r="D37" s="28"/>
      <c r="E37" s="4" t="s">
        <v>51</v>
      </c>
      <c r="F37" s="8">
        <v>0</v>
      </c>
      <c r="G37" s="9">
        <f t="shared" si="0"/>
        <v>0</v>
      </c>
      <c r="H37" s="10">
        <v>0</v>
      </c>
      <c r="I37" s="7">
        <f t="shared" si="1"/>
        <v>0</v>
      </c>
      <c r="J37" s="10">
        <v>0</v>
      </c>
      <c r="K37" s="7">
        <f t="shared" si="2"/>
        <v>0</v>
      </c>
      <c r="L37" s="7">
        <f t="shared" si="3"/>
        <v>0</v>
      </c>
      <c r="M37" s="7">
        <f t="shared" si="4"/>
        <v>0</v>
      </c>
      <c r="N37" s="11">
        <f t="shared" si="5"/>
        <v>0</v>
      </c>
      <c r="O37" s="12" t="s">
        <v>172</v>
      </c>
    </row>
    <row r="38" spans="1:15" ht="24.95" customHeight="1">
      <c r="A38" s="1">
        <v>35</v>
      </c>
      <c r="B38" s="25"/>
      <c r="C38" s="28"/>
      <c r="D38" s="28"/>
      <c r="E38" s="4" t="s">
        <v>52</v>
      </c>
      <c r="F38" s="8">
        <v>42</v>
      </c>
      <c r="G38" s="9">
        <f t="shared" si="0"/>
        <v>16.8</v>
      </c>
      <c r="H38" s="10">
        <v>31.2</v>
      </c>
      <c r="I38" s="7">
        <f t="shared" si="1"/>
        <v>15.6</v>
      </c>
      <c r="J38" s="10">
        <v>36.5</v>
      </c>
      <c r="K38" s="7">
        <f t="shared" si="2"/>
        <v>18.25</v>
      </c>
      <c r="L38" s="7">
        <f t="shared" si="3"/>
        <v>33.85</v>
      </c>
      <c r="M38" s="7">
        <f t="shared" si="4"/>
        <v>20.309999999999999</v>
      </c>
      <c r="N38" s="11">
        <f t="shared" si="5"/>
        <v>37.11</v>
      </c>
      <c r="O38" s="12" t="s">
        <v>172</v>
      </c>
    </row>
    <row r="39" spans="1:15" ht="24.95" customHeight="1">
      <c r="A39" s="1">
        <v>36</v>
      </c>
      <c r="B39" s="25"/>
      <c r="C39" s="28"/>
      <c r="D39" s="28"/>
      <c r="E39" s="4" t="s">
        <v>53</v>
      </c>
      <c r="F39" s="8">
        <v>43</v>
      </c>
      <c r="G39" s="9">
        <f t="shared" si="0"/>
        <v>17.2</v>
      </c>
      <c r="H39" s="10">
        <v>38.9</v>
      </c>
      <c r="I39" s="7">
        <f t="shared" si="1"/>
        <v>19.45</v>
      </c>
      <c r="J39" s="10">
        <v>39.200000000000003</v>
      </c>
      <c r="K39" s="7">
        <f t="shared" si="2"/>
        <v>19.600000000000001</v>
      </c>
      <c r="L39" s="7">
        <f t="shared" si="3"/>
        <v>39.049999999999997</v>
      </c>
      <c r="M39" s="7">
        <f t="shared" si="4"/>
        <v>23.429999999999996</v>
      </c>
      <c r="N39" s="11">
        <f t="shared" si="5"/>
        <v>40.629999999999995</v>
      </c>
      <c r="O39" s="12" t="s">
        <v>172</v>
      </c>
    </row>
    <row r="40" spans="1:15" ht="24.95" customHeight="1">
      <c r="A40" s="1">
        <v>37</v>
      </c>
      <c r="B40" s="25"/>
      <c r="C40" s="28"/>
      <c r="D40" s="28"/>
      <c r="E40" s="4" t="s">
        <v>54</v>
      </c>
      <c r="F40" s="8">
        <v>65</v>
      </c>
      <c r="G40" s="9">
        <f t="shared" si="0"/>
        <v>26</v>
      </c>
      <c r="H40" s="10">
        <v>52.2</v>
      </c>
      <c r="I40" s="7">
        <f t="shared" si="1"/>
        <v>26.1</v>
      </c>
      <c r="J40" s="10">
        <v>43.4</v>
      </c>
      <c r="K40" s="7">
        <f t="shared" si="2"/>
        <v>21.7</v>
      </c>
      <c r="L40" s="7">
        <f t="shared" si="3"/>
        <v>47.8</v>
      </c>
      <c r="M40" s="7">
        <f t="shared" si="4"/>
        <v>28.679999999999996</v>
      </c>
      <c r="N40" s="11">
        <f t="shared" si="5"/>
        <v>54.679999999999993</v>
      </c>
      <c r="O40" s="12" t="s">
        <v>168</v>
      </c>
    </row>
    <row r="41" spans="1:15" ht="24.95" customHeight="1">
      <c r="A41" s="1">
        <v>38</v>
      </c>
      <c r="B41" s="25"/>
      <c r="C41" s="28"/>
      <c r="D41" s="28"/>
      <c r="E41" s="4" t="s">
        <v>55</v>
      </c>
      <c r="F41" s="8">
        <v>58</v>
      </c>
      <c r="G41" s="9">
        <f t="shared" si="0"/>
        <v>23.200000000000003</v>
      </c>
      <c r="H41" s="10">
        <v>50</v>
      </c>
      <c r="I41" s="7">
        <f t="shared" si="1"/>
        <v>25</v>
      </c>
      <c r="J41" s="10">
        <v>41.7</v>
      </c>
      <c r="K41" s="7">
        <f t="shared" si="2"/>
        <v>20.85</v>
      </c>
      <c r="L41" s="7">
        <f t="shared" si="3"/>
        <v>45.85</v>
      </c>
      <c r="M41" s="7">
        <f t="shared" si="4"/>
        <v>27.51</v>
      </c>
      <c r="N41" s="11">
        <f t="shared" si="5"/>
        <v>50.710000000000008</v>
      </c>
      <c r="O41" s="12" t="s">
        <v>169</v>
      </c>
    </row>
    <row r="42" spans="1:15" ht="24.95" customHeight="1">
      <c r="A42" s="1">
        <v>39</v>
      </c>
      <c r="B42" s="25"/>
      <c r="C42" s="28"/>
      <c r="D42" s="28"/>
      <c r="E42" s="4" t="s">
        <v>56</v>
      </c>
      <c r="F42" s="8">
        <v>50</v>
      </c>
      <c r="G42" s="9">
        <f t="shared" si="0"/>
        <v>20</v>
      </c>
      <c r="H42" s="10">
        <v>54.5</v>
      </c>
      <c r="I42" s="7">
        <f t="shared" si="1"/>
        <v>27.25</v>
      </c>
      <c r="J42" s="10">
        <v>59</v>
      </c>
      <c r="K42" s="7">
        <f t="shared" si="2"/>
        <v>29.5</v>
      </c>
      <c r="L42" s="7">
        <f t="shared" si="3"/>
        <v>56.75</v>
      </c>
      <c r="M42" s="7">
        <f t="shared" si="4"/>
        <v>34.049999999999997</v>
      </c>
      <c r="N42" s="11">
        <f t="shared" si="5"/>
        <v>54.05</v>
      </c>
      <c r="O42" s="12" t="s">
        <v>169</v>
      </c>
    </row>
    <row r="43" spans="1:15" ht="24.95" customHeight="1">
      <c r="A43" s="1">
        <v>40</v>
      </c>
      <c r="B43" s="25"/>
      <c r="C43" s="28"/>
      <c r="D43" s="28"/>
      <c r="E43" s="4" t="s">
        <v>57</v>
      </c>
      <c r="F43" s="8">
        <v>57</v>
      </c>
      <c r="G43" s="9">
        <f t="shared" si="0"/>
        <v>22.8</v>
      </c>
      <c r="H43" s="10">
        <v>62.2</v>
      </c>
      <c r="I43" s="7">
        <f t="shared" si="1"/>
        <v>31.1</v>
      </c>
      <c r="J43" s="10">
        <v>56.8</v>
      </c>
      <c r="K43" s="7">
        <f t="shared" si="2"/>
        <v>28.4</v>
      </c>
      <c r="L43" s="7">
        <f t="shared" si="3"/>
        <v>59.5</v>
      </c>
      <c r="M43" s="7">
        <f t="shared" si="4"/>
        <v>35.699999999999996</v>
      </c>
      <c r="N43" s="11">
        <f t="shared" si="5"/>
        <v>58.5</v>
      </c>
      <c r="O43" s="12" t="s">
        <v>169</v>
      </c>
    </row>
    <row r="44" spans="1:15" ht="24.95" customHeight="1">
      <c r="A44" s="1">
        <v>41</v>
      </c>
      <c r="B44" s="25"/>
      <c r="C44" s="28"/>
      <c r="D44" s="28"/>
      <c r="E44" s="4" t="s">
        <v>58</v>
      </c>
      <c r="F44" s="8">
        <v>33</v>
      </c>
      <c r="G44" s="9">
        <f t="shared" si="0"/>
        <v>13.200000000000001</v>
      </c>
      <c r="H44" s="10">
        <v>0</v>
      </c>
      <c r="I44" s="7">
        <f t="shared" si="1"/>
        <v>0</v>
      </c>
      <c r="J44" s="10">
        <v>0</v>
      </c>
      <c r="K44" s="7">
        <f t="shared" si="2"/>
        <v>0</v>
      </c>
      <c r="L44" s="7">
        <f t="shared" si="3"/>
        <v>0</v>
      </c>
      <c r="M44" s="7">
        <f t="shared" si="4"/>
        <v>0</v>
      </c>
      <c r="N44" s="11">
        <f t="shared" si="5"/>
        <v>13.200000000000001</v>
      </c>
      <c r="O44" s="12" t="s">
        <v>171</v>
      </c>
    </row>
    <row r="45" spans="1:15" ht="24.95" customHeight="1">
      <c r="A45" s="1">
        <v>42</v>
      </c>
      <c r="B45" s="25"/>
      <c r="C45" s="28"/>
      <c r="D45" s="28"/>
      <c r="E45" s="4" t="s">
        <v>59</v>
      </c>
      <c r="F45" s="8">
        <v>0</v>
      </c>
      <c r="G45" s="9">
        <f t="shared" si="0"/>
        <v>0</v>
      </c>
      <c r="H45" s="10">
        <v>0</v>
      </c>
      <c r="I45" s="7">
        <f t="shared" si="1"/>
        <v>0</v>
      </c>
      <c r="J45" s="10">
        <v>0</v>
      </c>
      <c r="K45" s="7">
        <f t="shared" si="2"/>
        <v>0</v>
      </c>
      <c r="L45" s="7">
        <f t="shared" si="3"/>
        <v>0</v>
      </c>
      <c r="M45" s="7">
        <f t="shared" si="4"/>
        <v>0</v>
      </c>
      <c r="N45" s="11">
        <f t="shared" si="5"/>
        <v>0</v>
      </c>
      <c r="O45" s="12" t="s">
        <v>170</v>
      </c>
    </row>
    <row r="46" spans="1:15" ht="24.95" customHeight="1">
      <c r="A46" s="1">
        <v>43</v>
      </c>
      <c r="B46" s="25"/>
      <c r="C46" s="28"/>
      <c r="D46" s="28"/>
      <c r="E46" s="4" t="s">
        <v>60</v>
      </c>
      <c r="F46" s="8">
        <v>51</v>
      </c>
      <c r="G46" s="9">
        <f t="shared" si="0"/>
        <v>20.400000000000002</v>
      </c>
      <c r="H46" s="10">
        <v>56.3</v>
      </c>
      <c r="I46" s="7">
        <f t="shared" si="1"/>
        <v>28.15</v>
      </c>
      <c r="J46" s="10">
        <v>51.9</v>
      </c>
      <c r="K46" s="7">
        <f t="shared" si="2"/>
        <v>25.95</v>
      </c>
      <c r="L46" s="7">
        <f t="shared" si="3"/>
        <v>54.099999999999994</v>
      </c>
      <c r="M46" s="7">
        <f t="shared" si="4"/>
        <v>32.459999999999994</v>
      </c>
      <c r="N46" s="11">
        <f t="shared" si="5"/>
        <v>52.86</v>
      </c>
      <c r="O46" s="12" t="s">
        <v>167</v>
      </c>
    </row>
    <row r="47" spans="1:15" ht="24.95" customHeight="1">
      <c r="A47" s="1">
        <v>44</v>
      </c>
      <c r="B47" s="25"/>
      <c r="C47" s="28"/>
      <c r="D47" s="28"/>
      <c r="E47" s="4" t="s">
        <v>61</v>
      </c>
      <c r="F47" s="8">
        <v>0</v>
      </c>
      <c r="G47" s="9">
        <f t="shared" si="0"/>
        <v>0</v>
      </c>
      <c r="H47" s="10">
        <v>0</v>
      </c>
      <c r="I47" s="7">
        <f t="shared" si="1"/>
        <v>0</v>
      </c>
      <c r="J47" s="10">
        <v>0</v>
      </c>
      <c r="K47" s="7">
        <f t="shared" si="2"/>
        <v>0</v>
      </c>
      <c r="L47" s="7">
        <f t="shared" si="3"/>
        <v>0</v>
      </c>
      <c r="M47" s="7">
        <f t="shared" si="4"/>
        <v>0</v>
      </c>
      <c r="N47" s="11">
        <f t="shared" si="5"/>
        <v>0</v>
      </c>
      <c r="O47" s="12" t="s">
        <v>172</v>
      </c>
    </row>
    <row r="48" spans="1:15" ht="24.95" customHeight="1">
      <c r="A48" s="1">
        <v>45</v>
      </c>
      <c r="B48" s="25"/>
      <c r="C48" s="28"/>
      <c r="D48" s="28"/>
      <c r="E48" s="4" t="s">
        <v>62</v>
      </c>
      <c r="F48" s="8">
        <v>47</v>
      </c>
      <c r="G48" s="9">
        <f t="shared" si="0"/>
        <v>18.8</v>
      </c>
      <c r="H48" s="10">
        <v>26.4</v>
      </c>
      <c r="I48" s="7">
        <f t="shared" si="1"/>
        <v>13.2</v>
      </c>
      <c r="J48" s="10">
        <v>29.4</v>
      </c>
      <c r="K48" s="7">
        <f t="shared" si="2"/>
        <v>14.7</v>
      </c>
      <c r="L48" s="7">
        <f t="shared" si="3"/>
        <v>27.9</v>
      </c>
      <c r="M48" s="7">
        <f t="shared" si="4"/>
        <v>16.739999999999998</v>
      </c>
      <c r="N48" s="11">
        <f t="shared" si="5"/>
        <v>35.54</v>
      </c>
      <c r="O48" s="12" t="s">
        <v>172</v>
      </c>
    </row>
    <row r="49" spans="1:15" ht="24.95" customHeight="1">
      <c r="A49" s="1">
        <v>46</v>
      </c>
      <c r="B49" s="25"/>
      <c r="C49" s="28"/>
      <c r="D49" s="28" t="s">
        <v>17</v>
      </c>
      <c r="E49" s="4" t="s">
        <v>63</v>
      </c>
      <c r="F49" s="8">
        <v>44</v>
      </c>
      <c r="G49" s="9">
        <f t="shared" si="0"/>
        <v>17.600000000000001</v>
      </c>
      <c r="H49" s="10">
        <v>71.5</v>
      </c>
      <c r="I49" s="7">
        <f t="shared" si="1"/>
        <v>35.75</v>
      </c>
      <c r="J49" s="10">
        <v>49.6</v>
      </c>
      <c r="K49" s="7">
        <f t="shared" si="2"/>
        <v>24.8</v>
      </c>
      <c r="L49" s="7">
        <f t="shared" si="3"/>
        <v>60.55</v>
      </c>
      <c r="M49" s="7">
        <f t="shared" si="4"/>
        <v>36.33</v>
      </c>
      <c r="N49" s="11">
        <f t="shared" si="5"/>
        <v>53.93</v>
      </c>
      <c r="O49" s="12" t="s">
        <v>172</v>
      </c>
    </row>
    <row r="50" spans="1:15" ht="24.95" customHeight="1">
      <c r="A50" s="1">
        <v>47</v>
      </c>
      <c r="B50" s="25"/>
      <c r="C50" s="28"/>
      <c r="D50" s="28"/>
      <c r="E50" s="4" t="s">
        <v>64</v>
      </c>
      <c r="F50" s="8">
        <v>0</v>
      </c>
      <c r="G50" s="9">
        <f t="shared" si="0"/>
        <v>0</v>
      </c>
      <c r="H50" s="10">
        <v>0</v>
      </c>
      <c r="I50" s="7">
        <f t="shared" si="1"/>
        <v>0</v>
      </c>
      <c r="J50" s="10">
        <v>0</v>
      </c>
      <c r="K50" s="7">
        <f t="shared" si="2"/>
        <v>0</v>
      </c>
      <c r="L50" s="7">
        <f t="shared" si="3"/>
        <v>0</v>
      </c>
      <c r="M50" s="7">
        <f t="shared" si="4"/>
        <v>0</v>
      </c>
      <c r="N50" s="11">
        <f t="shared" si="5"/>
        <v>0</v>
      </c>
      <c r="O50" s="12" t="s">
        <v>172</v>
      </c>
    </row>
    <row r="51" spans="1:15" ht="24.95" customHeight="1">
      <c r="A51" s="1">
        <v>48</v>
      </c>
      <c r="B51" s="25"/>
      <c r="C51" s="28"/>
      <c r="D51" s="28"/>
      <c r="E51" s="4" t="s">
        <v>65</v>
      </c>
      <c r="F51" s="8">
        <v>51</v>
      </c>
      <c r="G51" s="9">
        <f t="shared" si="0"/>
        <v>20.400000000000002</v>
      </c>
      <c r="H51" s="10">
        <v>45.6</v>
      </c>
      <c r="I51" s="7">
        <f t="shared" si="1"/>
        <v>22.8</v>
      </c>
      <c r="J51" s="10">
        <v>40.1</v>
      </c>
      <c r="K51" s="7">
        <f t="shared" si="2"/>
        <v>20.05</v>
      </c>
      <c r="L51" s="7">
        <f t="shared" si="3"/>
        <v>42.85</v>
      </c>
      <c r="M51" s="7">
        <f t="shared" si="4"/>
        <v>25.71</v>
      </c>
      <c r="N51" s="11">
        <f t="shared" si="5"/>
        <v>46.11</v>
      </c>
      <c r="O51" s="12" t="s">
        <v>172</v>
      </c>
    </row>
    <row r="52" spans="1:15" ht="24.95" customHeight="1">
      <c r="A52" s="1">
        <v>49</v>
      </c>
      <c r="B52" s="25"/>
      <c r="C52" s="28"/>
      <c r="D52" s="28"/>
      <c r="E52" s="4" t="s">
        <v>66</v>
      </c>
      <c r="F52" s="8">
        <v>42</v>
      </c>
      <c r="G52" s="9">
        <f t="shared" si="0"/>
        <v>16.8</v>
      </c>
      <c r="H52" s="10">
        <v>47.7</v>
      </c>
      <c r="I52" s="7">
        <f t="shared" si="1"/>
        <v>23.85</v>
      </c>
      <c r="J52" s="10">
        <v>40.6</v>
      </c>
      <c r="K52" s="7">
        <f t="shared" si="2"/>
        <v>20.3</v>
      </c>
      <c r="L52" s="7">
        <f t="shared" si="3"/>
        <v>44.150000000000006</v>
      </c>
      <c r="M52" s="7">
        <f t="shared" si="4"/>
        <v>26.490000000000002</v>
      </c>
      <c r="N52" s="11">
        <f t="shared" si="5"/>
        <v>43.290000000000006</v>
      </c>
      <c r="O52" s="12" t="s">
        <v>172</v>
      </c>
    </row>
    <row r="53" spans="1:15" ht="24.95" customHeight="1">
      <c r="A53" s="1">
        <v>50</v>
      </c>
      <c r="B53" s="25"/>
      <c r="C53" s="28"/>
      <c r="D53" s="28"/>
      <c r="E53" s="4" t="s">
        <v>67</v>
      </c>
      <c r="F53" s="8">
        <v>54</v>
      </c>
      <c r="G53" s="9">
        <f t="shared" si="0"/>
        <v>21.6</v>
      </c>
      <c r="H53" s="10">
        <v>54.2</v>
      </c>
      <c r="I53" s="7">
        <f t="shared" si="1"/>
        <v>27.1</v>
      </c>
      <c r="J53" s="10">
        <v>43.6</v>
      </c>
      <c r="K53" s="7">
        <f t="shared" si="2"/>
        <v>21.8</v>
      </c>
      <c r="L53" s="7">
        <f t="shared" si="3"/>
        <v>48.900000000000006</v>
      </c>
      <c r="M53" s="7">
        <f t="shared" si="4"/>
        <v>29.340000000000003</v>
      </c>
      <c r="N53" s="11">
        <f t="shared" si="5"/>
        <v>50.940000000000005</v>
      </c>
      <c r="O53" s="12" t="s">
        <v>172</v>
      </c>
    </row>
    <row r="54" spans="1:15" ht="24.95" customHeight="1">
      <c r="A54" s="1">
        <v>51</v>
      </c>
      <c r="B54" s="25"/>
      <c r="C54" s="28"/>
      <c r="D54" s="28"/>
      <c r="E54" s="4" t="s">
        <v>68</v>
      </c>
      <c r="F54" s="8">
        <v>56</v>
      </c>
      <c r="G54" s="9">
        <f t="shared" si="0"/>
        <v>22.400000000000002</v>
      </c>
      <c r="H54" s="10">
        <v>63.2</v>
      </c>
      <c r="I54" s="7">
        <f t="shared" si="1"/>
        <v>31.6</v>
      </c>
      <c r="J54" s="10">
        <v>43.3</v>
      </c>
      <c r="K54" s="7">
        <f t="shared" si="2"/>
        <v>21.65</v>
      </c>
      <c r="L54" s="7">
        <f t="shared" si="3"/>
        <v>53.25</v>
      </c>
      <c r="M54" s="7">
        <f t="shared" si="4"/>
        <v>31.95</v>
      </c>
      <c r="N54" s="11">
        <f t="shared" si="5"/>
        <v>54.35</v>
      </c>
      <c r="O54" s="12" t="s">
        <v>172</v>
      </c>
    </row>
    <row r="55" spans="1:15" ht="24.95" customHeight="1">
      <c r="A55" s="1">
        <v>52</v>
      </c>
      <c r="B55" s="25"/>
      <c r="C55" s="28"/>
      <c r="D55" s="28"/>
      <c r="E55" s="4" t="s">
        <v>69</v>
      </c>
      <c r="F55" s="8">
        <v>39</v>
      </c>
      <c r="G55" s="9">
        <f t="shared" si="0"/>
        <v>15.600000000000001</v>
      </c>
      <c r="H55" s="10">
        <v>34.200000000000003</v>
      </c>
      <c r="I55" s="7">
        <f t="shared" si="1"/>
        <v>17.100000000000001</v>
      </c>
      <c r="J55" s="10">
        <v>33.799999999999997</v>
      </c>
      <c r="K55" s="7">
        <f t="shared" si="2"/>
        <v>16.899999999999999</v>
      </c>
      <c r="L55" s="7">
        <f t="shared" si="3"/>
        <v>34</v>
      </c>
      <c r="M55" s="7">
        <f t="shared" si="4"/>
        <v>20.399999999999999</v>
      </c>
      <c r="N55" s="11">
        <f t="shared" si="5"/>
        <v>36</v>
      </c>
      <c r="O55" s="12" t="s">
        <v>172</v>
      </c>
    </row>
    <row r="56" spans="1:15" ht="24.95" customHeight="1">
      <c r="A56" s="1">
        <v>53</v>
      </c>
      <c r="B56" s="25"/>
      <c r="C56" s="28"/>
      <c r="D56" s="28"/>
      <c r="E56" s="4" t="s">
        <v>70</v>
      </c>
      <c r="F56" s="8">
        <v>58</v>
      </c>
      <c r="G56" s="9">
        <f t="shared" si="0"/>
        <v>23.200000000000003</v>
      </c>
      <c r="H56" s="10">
        <v>30.5</v>
      </c>
      <c r="I56" s="7">
        <f t="shared" si="1"/>
        <v>15.25</v>
      </c>
      <c r="J56" s="10">
        <v>32.1</v>
      </c>
      <c r="K56" s="7">
        <f t="shared" si="2"/>
        <v>16.05</v>
      </c>
      <c r="L56" s="7">
        <f t="shared" si="3"/>
        <v>31.3</v>
      </c>
      <c r="M56" s="7">
        <f t="shared" si="4"/>
        <v>18.78</v>
      </c>
      <c r="N56" s="11">
        <f t="shared" si="5"/>
        <v>41.980000000000004</v>
      </c>
      <c r="O56" s="12" t="s">
        <v>172</v>
      </c>
    </row>
    <row r="57" spans="1:15" ht="24.95" customHeight="1">
      <c r="A57" s="1">
        <v>54</v>
      </c>
      <c r="B57" s="25"/>
      <c r="C57" s="28"/>
      <c r="D57" s="28"/>
      <c r="E57" s="4" t="s">
        <v>71</v>
      </c>
      <c r="F57" s="8">
        <v>0</v>
      </c>
      <c r="G57" s="9">
        <f t="shared" si="0"/>
        <v>0</v>
      </c>
      <c r="H57" s="10">
        <v>0</v>
      </c>
      <c r="I57" s="7">
        <f t="shared" si="1"/>
        <v>0</v>
      </c>
      <c r="J57" s="10">
        <v>0</v>
      </c>
      <c r="K57" s="7">
        <f t="shared" si="2"/>
        <v>0</v>
      </c>
      <c r="L57" s="7">
        <f t="shared" si="3"/>
        <v>0</v>
      </c>
      <c r="M57" s="7">
        <f t="shared" si="4"/>
        <v>0</v>
      </c>
      <c r="N57" s="11">
        <f t="shared" si="5"/>
        <v>0</v>
      </c>
      <c r="O57" s="12" t="s">
        <v>172</v>
      </c>
    </row>
    <row r="58" spans="1:15" ht="24.95" customHeight="1">
      <c r="A58" s="1">
        <v>55</v>
      </c>
      <c r="B58" s="25"/>
      <c r="C58" s="28"/>
      <c r="D58" s="28"/>
      <c r="E58" s="4" t="s">
        <v>72</v>
      </c>
      <c r="F58" s="8">
        <v>68</v>
      </c>
      <c r="G58" s="9">
        <f t="shared" si="0"/>
        <v>27.200000000000003</v>
      </c>
      <c r="H58" s="10">
        <v>26.7</v>
      </c>
      <c r="I58" s="7">
        <f t="shared" si="1"/>
        <v>13.35</v>
      </c>
      <c r="J58" s="10">
        <v>22.7</v>
      </c>
      <c r="K58" s="7">
        <f t="shared" si="2"/>
        <v>11.35</v>
      </c>
      <c r="L58" s="7">
        <f t="shared" si="3"/>
        <v>24.7</v>
      </c>
      <c r="M58" s="7">
        <f t="shared" si="4"/>
        <v>14.819999999999999</v>
      </c>
      <c r="N58" s="11">
        <f t="shared" si="5"/>
        <v>42.02</v>
      </c>
      <c r="O58" s="12" t="s">
        <v>172</v>
      </c>
    </row>
    <row r="59" spans="1:15" ht="24.95" customHeight="1">
      <c r="A59" s="1">
        <v>56</v>
      </c>
      <c r="B59" s="25"/>
      <c r="C59" s="28"/>
      <c r="D59" s="28"/>
      <c r="E59" s="4" t="s">
        <v>73</v>
      </c>
      <c r="F59" s="8">
        <v>0</v>
      </c>
      <c r="G59" s="9">
        <f t="shared" si="0"/>
        <v>0</v>
      </c>
      <c r="H59" s="10">
        <v>0</v>
      </c>
      <c r="I59" s="7">
        <f t="shared" si="1"/>
        <v>0</v>
      </c>
      <c r="J59" s="10">
        <v>0</v>
      </c>
      <c r="K59" s="7">
        <f t="shared" si="2"/>
        <v>0</v>
      </c>
      <c r="L59" s="7">
        <f t="shared" si="3"/>
        <v>0</v>
      </c>
      <c r="M59" s="7">
        <f t="shared" si="4"/>
        <v>0</v>
      </c>
      <c r="N59" s="11">
        <f t="shared" si="5"/>
        <v>0</v>
      </c>
      <c r="O59" s="12" t="s">
        <v>172</v>
      </c>
    </row>
    <row r="60" spans="1:15" ht="24.95" customHeight="1">
      <c r="A60" s="1">
        <v>57</v>
      </c>
      <c r="B60" s="25"/>
      <c r="C60" s="28"/>
      <c r="D60" s="28"/>
      <c r="E60" s="4" t="s">
        <v>74</v>
      </c>
      <c r="F60" s="8">
        <v>45</v>
      </c>
      <c r="G60" s="9">
        <f t="shared" si="0"/>
        <v>18</v>
      </c>
      <c r="H60" s="10">
        <v>26.1</v>
      </c>
      <c r="I60" s="7">
        <f t="shared" si="1"/>
        <v>13.05</v>
      </c>
      <c r="J60" s="10">
        <v>36.6</v>
      </c>
      <c r="K60" s="7">
        <f t="shared" si="2"/>
        <v>18.3</v>
      </c>
      <c r="L60" s="7">
        <f t="shared" si="3"/>
        <v>31.35</v>
      </c>
      <c r="M60" s="7">
        <f t="shared" si="4"/>
        <v>18.809999999999999</v>
      </c>
      <c r="N60" s="11">
        <f t="shared" si="5"/>
        <v>36.81</v>
      </c>
      <c r="O60" s="12" t="s">
        <v>172</v>
      </c>
    </row>
    <row r="61" spans="1:15" ht="24.95" customHeight="1">
      <c r="A61" s="1">
        <v>58</v>
      </c>
      <c r="B61" s="25"/>
      <c r="C61" s="28"/>
      <c r="D61" s="28"/>
      <c r="E61" s="4" t="s">
        <v>75</v>
      </c>
      <c r="F61" s="8">
        <v>43</v>
      </c>
      <c r="G61" s="9">
        <f t="shared" si="0"/>
        <v>17.2</v>
      </c>
      <c r="H61" s="10">
        <v>39.299999999999997</v>
      </c>
      <c r="I61" s="7">
        <f t="shared" si="1"/>
        <v>19.649999999999999</v>
      </c>
      <c r="J61" s="10">
        <v>32.299999999999997</v>
      </c>
      <c r="K61" s="7">
        <f t="shared" si="2"/>
        <v>16.149999999999999</v>
      </c>
      <c r="L61" s="7">
        <f t="shared" si="3"/>
        <v>35.799999999999997</v>
      </c>
      <c r="M61" s="7">
        <f t="shared" si="4"/>
        <v>21.479999999999997</v>
      </c>
      <c r="N61" s="11">
        <f t="shared" si="5"/>
        <v>38.679999999999993</v>
      </c>
      <c r="O61" s="12" t="s">
        <v>172</v>
      </c>
    </row>
    <row r="62" spans="1:15" ht="24.95" customHeight="1">
      <c r="A62" s="1">
        <v>59</v>
      </c>
      <c r="B62" s="25"/>
      <c r="C62" s="28"/>
      <c r="D62" s="28"/>
      <c r="E62" s="4" t="s">
        <v>76</v>
      </c>
      <c r="F62" s="8">
        <v>39</v>
      </c>
      <c r="G62" s="9">
        <f t="shared" si="0"/>
        <v>15.600000000000001</v>
      </c>
      <c r="H62" s="10">
        <v>49.8</v>
      </c>
      <c r="I62" s="7">
        <f t="shared" si="1"/>
        <v>24.9</v>
      </c>
      <c r="J62" s="10">
        <v>22.8</v>
      </c>
      <c r="K62" s="7">
        <f t="shared" si="2"/>
        <v>11.4</v>
      </c>
      <c r="L62" s="7">
        <f t="shared" si="3"/>
        <v>36.299999999999997</v>
      </c>
      <c r="M62" s="7">
        <f t="shared" si="4"/>
        <v>21.779999999999998</v>
      </c>
      <c r="N62" s="11">
        <f t="shared" si="5"/>
        <v>37.379999999999995</v>
      </c>
      <c r="O62" s="12" t="s">
        <v>172</v>
      </c>
    </row>
    <row r="63" spans="1:15" ht="24.95" customHeight="1">
      <c r="A63" s="1">
        <v>60</v>
      </c>
      <c r="B63" s="25"/>
      <c r="C63" s="28"/>
      <c r="D63" s="28"/>
      <c r="E63" s="4" t="s">
        <v>77</v>
      </c>
      <c r="F63" s="8">
        <v>0</v>
      </c>
      <c r="G63" s="9">
        <f t="shared" si="0"/>
        <v>0</v>
      </c>
      <c r="H63" s="10">
        <v>0</v>
      </c>
      <c r="I63" s="7">
        <f t="shared" si="1"/>
        <v>0</v>
      </c>
      <c r="J63" s="10">
        <v>0</v>
      </c>
      <c r="K63" s="7">
        <f t="shared" si="2"/>
        <v>0</v>
      </c>
      <c r="L63" s="7">
        <f t="shared" si="3"/>
        <v>0</v>
      </c>
      <c r="M63" s="7">
        <f t="shared" si="4"/>
        <v>0</v>
      </c>
      <c r="N63" s="11">
        <f t="shared" si="5"/>
        <v>0</v>
      </c>
      <c r="O63" s="12" t="s">
        <v>172</v>
      </c>
    </row>
    <row r="64" spans="1:15" ht="24.95" customHeight="1">
      <c r="A64" s="1">
        <v>61</v>
      </c>
      <c r="B64" s="25"/>
      <c r="C64" s="28"/>
      <c r="D64" s="28"/>
      <c r="E64" s="4" t="s">
        <v>78</v>
      </c>
      <c r="F64" s="8">
        <v>0</v>
      </c>
      <c r="G64" s="9">
        <f t="shared" si="0"/>
        <v>0</v>
      </c>
      <c r="H64" s="10">
        <v>0</v>
      </c>
      <c r="I64" s="7">
        <f t="shared" si="1"/>
        <v>0</v>
      </c>
      <c r="J64" s="10">
        <v>0</v>
      </c>
      <c r="K64" s="7">
        <f t="shared" si="2"/>
        <v>0</v>
      </c>
      <c r="L64" s="7">
        <f t="shared" si="3"/>
        <v>0</v>
      </c>
      <c r="M64" s="7">
        <f t="shared" si="4"/>
        <v>0</v>
      </c>
      <c r="N64" s="11">
        <f t="shared" si="5"/>
        <v>0</v>
      </c>
      <c r="O64" s="12" t="s">
        <v>172</v>
      </c>
    </row>
    <row r="65" spans="1:15" ht="24.95" customHeight="1">
      <c r="A65" s="1">
        <v>62</v>
      </c>
      <c r="B65" s="25"/>
      <c r="C65" s="28"/>
      <c r="D65" s="28"/>
      <c r="E65" s="4" t="s">
        <v>79</v>
      </c>
      <c r="F65" s="8">
        <v>37</v>
      </c>
      <c r="G65" s="9">
        <f t="shared" si="0"/>
        <v>14.8</v>
      </c>
      <c r="H65" s="10">
        <v>38.4</v>
      </c>
      <c r="I65" s="7">
        <f t="shared" si="1"/>
        <v>19.2</v>
      </c>
      <c r="J65" s="10">
        <v>42</v>
      </c>
      <c r="K65" s="7">
        <f t="shared" si="2"/>
        <v>21</v>
      </c>
      <c r="L65" s="7">
        <f t="shared" si="3"/>
        <v>40.200000000000003</v>
      </c>
      <c r="M65" s="7">
        <f t="shared" si="4"/>
        <v>24.12</v>
      </c>
      <c r="N65" s="11">
        <f t="shared" si="5"/>
        <v>38.92</v>
      </c>
      <c r="O65" s="12" t="s">
        <v>172</v>
      </c>
    </row>
    <row r="66" spans="1:15" ht="24.95" customHeight="1">
      <c r="A66" s="1">
        <v>63</v>
      </c>
      <c r="B66" s="25"/>
      <c r="C66" s="28"/>
      <c r="D66" s="28"/>
      <c r="E66" s="4" t="s">
        <v>80</v>
      </c>
      <c r="F66" s="8">
        <v>45</v>
      </c>
      <c r="G66" s="9">
        <f t="shared" si="0"/>
        <v>18</v>
      </c>
      <c r="H66" s="10">
        <v>44</v>
      </c>
      <c r="I66" s="7">
        <f t="shared" si="1"/>
        <v>22</v>
      </c>
      <c r="J66" s="10">
        <v>30.3</v>
      </c>
      <c r="K66" s="7">
        <f t="shared" si="2"/>
        <v>15.15</v>
      </c>
      <c r="L66" s="7">
        <f t="shared" si="3"/>
        <v>37.15</v>
      </c>
      <c r="M66" s="7">
        <f t="shared" si="4"/>
        <v>22.29</v>
      </c>
      <c r="N66" s="11">
        <f t="shared" si="5"/>
        <v>40.29</v>
      </c>
      <c r="O66" s="12" t="s">
        <v>172</v>
      </c>
    </row>
    <row r="67" spans="1:15" ht="24.95" customHeight="1">
      <c r="A67" s="1">
        <v>64</v>
      </c>
      <c r="B67" s="25"/>
      <c r="C67" s="28"/>
      <c r="D67" s="28"/>
      <c r="E67" s="4" t="s">
        <v>81</v>
      </c>
      <c r="F67" s="8">
        <v>47</v>
      </c>
      <c r="G67" s="9">
        <f t="shared" si="0"/>
        <v>18.8</v>
      </c>
      <c r="H67" s="10">
        <v>51.2</v>
      </c>
      <c r="I67" s="7">
        <f t="shared" si="1"/>
        <v>25.6</v>
      </c>
      <c r="J67" s="10">
        <v>42.8</v>
      </c>
      <c r="K67" s="7">
        <f t="shared" si="2"/>
        <v>21.4</v>
      </c>
      <c r="L67" s="7">
        <f t="shared" si="3"/>
        <v>47</v>
      </c>
      <c r="M67" s="7">
        <f t="shared" si="4"/>
        <v>28.2</v>
      </c>
      <c r="N67" s="11">
        <f t="shared" si="5"/>
        <v>47</v>
      </c>
      <c r="O67" s="12" t="s">
        <v>172</v>
      </c>
    </row>
    <row r="68" spans="1:15" ht="24.95" customHeight="1">
      <c r="A68" s="1">
        <v>65</v>
      </c>
      <c r="B68" s="25"/>
      <c r="C68" s="28"/>
      <c r="D68" s="28"/>
      <c r="E68" s="4" t="s">
        <v>82</v>
      </c>
      <c r="F68" s="8">
        <v>49</v>
      </c>
      <c r="G68" s="9">
        <f t="shared" ref="G68:G131" si="6">F68*0.4</f>
        <v>19.600000000000001</v>
      </c>
      <c r="H68" s="10">
        <v>87</v>
      </c>
      <c r="I68" s="7">
        <f t="shared" ref="I68:I131" si="7">H68*0.5</f>
        <v>43.5</v>
      </c>
      <c r="J68" s="10">
        <v>67.5</v>
      </c>
      <c r="K68" s="7">
        <f t="shared" ref="K68:K131" si="8">J68*0.5</f>
        <v>33.75</v>
      </c>
      <c r="L68" s="7">
        <f t="shared" ref="L68:L131" si="9">I68+K68</f>
        <v>77.25</v>
      </c>
      <c r="M68" s="7">
        <f t="shared" ref="M68:M131" si="10">L68*0.6</f>
        <v>46.35</v>
      </c>
      <c r="N68" s="11">
        <f t="shared" ref="N68:N131" si="11">G68+M68</f>
        <v>65.95</v>
      </c>
      <c r="O68" s="12" t="s">
        <v>169</v>
      </c>
    </row>
    <row r="69" spans="1:15" ht="24.95" customHeight="1">
      <c r="A69" s="1">
        <v>66</v>
      </c>
      <c r="B69" s="25"/>
      <c r="C69" s="28"/>
      <c r="D69" s="28"/>
      <c r="E69" s="4" t="s">
        <v>83</v>
      </c>
      <c r="F69" s="8">
        <v>42.5</v>
      </c>
      <c r="G69" s="9">
        <f t="shared" si="6"/>
        <v>17</v>
      </c>
      <c r="H69" s="10">
        <v>56.2</v>
      </c>
      <c r="I69" s="7">
        <f t="shared" si="7"/>
        <v>28.1</v>
      </c>
      <c r="J69" s="10">
        <v>46.8</v>
      </c>
      <c r="K69" s="7">
        <f t="shared" si="8"/>
        <v>23.4</v>
      </c>
      <c r="L69" s="7">
        <f t="shared" si="9"/>
        <v>51.5</v>
      </c>
      <c r="M69" s="7">
        <f t="shared" si="10"/>
        <v>30.9</v>
      </c>
      <c r="N69" s="11">
        <f t="shared" si="11"/>
        <v>47.9</v>
      </c>
      <c r="O69" s="12" t="s">
        <v>171</v>
      </c>
    </row>
    <row r="70" spans="1:15" ht="24.95" customHeight="1">
      <c r="A70" s="1">
        <v>67</v>
      </c>
      <c r="B70" s="25"/>
      <c r="C70" s="28"/>
      <c r="D70" s="28"/>
      <c r="E70" s="4" t="s">
        <v>84</v>
      </c>
      <c r="F70" s="8">
        <v>51.5</v>
      </c>
      <c r="G70" s="9">
        <f t="shared" si="6"/>
        <v>20.6</v>
      </c>
      <c r="H70" s="10">
        <v>71.2</v>
      </c>
      <c r="I70" s="7">
        <f t="shared" si="7"/>
        <v>35.6</v>
      </c>
      <c r="J70" s="10">
        <v>94.9</v>
      </c>
      <c r="K70" s="7">
        <f t="shared" si="8"/>
        <v>47.45</v>
      </c>
      <c r="L70" s="7">
        <f t="shared" si="9"/>
        <v>83.050000000000011</v>
      </c>
      <c r="M70" s="7">
        <f t="shared" si="10"/>
        <v>49.830000000000005</v>
      </c>
      <c r="N70" s="11">
        <f t="shared" si="11"/>
        <v>70.430000000000007</v>
      </c>
      <c r="O70" s="12" t="s">
        <v>169</v>
      </c>
    </row>
    <row r="71" spans="1:15" ht="24.95" customHeight="1">
      <c r="A71" s="1">
        <v>68</v>
      </c>
      <c r="B71" s="25"/>
      <c r="C71" s="28"/>
      <c r="D71" s="28"/>
      <c r="E71" s="4" t="s">
        <v>85</v>
      </c>
      <c r="F71" s="8">
        <v>39</v>
      </c>
      <c r="G71" s="9">
        <f t="shared" si="6"/>
        <v>15.600000000000001</v>
      </c>
      <c r="H71" s="10">
        <v>55.7</v>
      </c>
      <c r="I71" s="7">
        <f t="shared" si="7"/>
        <v>27.85</v>
      </c>
      <c r="J71" s="10">
        <v>45</v>
      </c>
      <c r="K71" s="7">
        <f t="shared" si="8"/>
        <v>22.5</v>
      </c>
      <c r="L71" s="7">
        <f t="shared" si="9"/>
        <v>50.35</v>
      </c>
      <c r="M71" s="7">
        <f t="shared" si="10"/>
        <v>30.21</v>
      </c>
      <c r="N71" s="11">
        <f t="shared" si="11"/>
        <v>45.81</v>
      </c>
      <c r="O71" s="12" t="s">
        <v>170</v>
      </c>
    </row>
    <row r="72" spans="1:15" ht="24.95" customHeight="1">
      <c r="A72" s="1">
        <v>69</v>
      </c>
      <c r="B72" s="25"/>
      <c r="C72" s="28"/>
      <c r="D72" s="28"/>
      <c r="E72" s="4" t="s">
        <v>86</v>
      </c>
      <c r="F72" s="8">
        <v>66</v>
      </c>
      <c r="G72" s="9">
        <f t="shared" si="6"/>
        <v>26.400000000000002</v>
      </c>
      <c r="H72" s="10">
        <v>58.7</v>
      </c>
      <c r="I72" s="7">
        <f t="shared" si="7"/>
        <v>29.35</v>
      </c>
      <c r="J72" s="10">
        <v>51.9</v>
      </c>
      <c r="K72" s="7">
        <f t="shared" si="8"/>
        <v>25.95</v>
      </c>
      <c r="L72" s="7">
        <f t="shared" si="9"/>
        <v>55.3</v>
      </c>
      <c r="M72" s="7">
        <f t="shared" si="10"/>
        <v>33.18</v>
      </c>
      <c r="N72" s="11">
        <f t="shared" si="11"/>
        <v>59.58</v>
      </c>
      <c r="O72" s="12" t="s">
        <v>169</v>
      </c>
    </row>
    <row r="73" spans="1:15" ht="24.95" customHeight="1">
      <c r="A73" s="1">
        <v>70</v>
      </c>
      <c r="B73" s="25"/>
      <c r="C73" s="28"/>
      <c r="D73" s="28"/>
      <c r="E73" s="4" t="s">
        <v>87</v>
      </c>
      <c r="F73" s="8">
        <v>50</v>
      </c>
      <c r="G73" s="9">
        <f t="shared" si="6"/>
        <v>20</v>
      </c>
      <c r="H73" s="10">
        <v>38.299999999999997</v>
      </c>
      <c r="I73" s="7">
        <f t="shared" si="7"/>
        <v>19.149999999999999</v>
      </c>
      <c r="J73" s="10">
        <v>38.5</v>
      </c>
      <c r="K73" s="7">
        <f t="shared" si="8"/>
        <v>19.25</v>
      </c>
      <c r="L73" s="7">
        <f t="shared" si="9"/>
        <v>38.4</v>
      </c>
      <c r="M73" s="7">
        <f t="shared" si="10"/>
        <v>23.04</v>
      </c>
      <c r="N73" s="11">
        <f t="shared" si="11"/>
        <v>43.04</v>
      </c>
      <c r="O73" s="12" t="s">
        <v>172</v>
      </c>
    </row>
    <row r="74" spans="1:15" ht="24.95" customHeight="1">
      <c r="A74" s="1">
        <v>71</v>
      </c>
      <c r="B74" s="25"/>
      <c r="C74" s="28"/>
      <c r="D74" s="28"/>
      <c r="E74" s="4" t="s">
        <v>88</v>
      </c>
      <c r="F74" s="8">
        <v>51</v>
      </c>
      <c r="G74" s="9">
        <f t="shared" si="6"/>
        <v>20.400000000000002</v>
      </c>
      <c r="H74" s="10">
        <v>55.9</v>
      </c>
      <c r="I74" s="7">
        <f t="shared" si="7"/>
        <v>27.95</v>
      </c>
      <c r="J74" s="10">
        <v>47.7</v>
      </c>
      <c r="K74" s="7">
        <f t="shared" si="8"/>
        <v>23.85</v>
      </c>
      <c r="L74" s="7">
        <f t="shared" si="9"/>
        <v>51.8</v>
      </c>
      <c r="M74" s="7">
        <f t="shared" si="10"/>
        <v>31.08</v>
      </c>
      <c r="N74" s="11">
        <f t="shared" si="11"/>
        <v>51.480000000000004</v>
      </c>
      <c r="O74" s="12" t="s">
        <v>172</v>
      </c>
    </row>
    <row r="75" spans="1:15" ht="24.95" customHeight="1">
      <c r="A75" s="1">
        <v>72</v>
      </c>
      <c r="B75" s="25"/>
      <c r="C75" s="28"/>
      <c r="D75" s="28"/>
      <c r="E75" s="4" t="s">
        <v>89</v>
      </c>
      <c r="F75" s="8">
        <v>34</v>
      </c>
      <c r="G75" s="9">
        <f t="shared" si="6"/>
        <v>13.600000000000001</v>
      </c>
      <c r="H75" s="10">
        <v>15.1</v>
      </c>
      <c r="I75" s="7">
        <f t="shared" si="7"/>
        <v>7.55</v>
      </c>
      <c r="J75" s="10">
        <v>17.3</v>
      </c>
      <c r="K75" s="7">
        <f t="shared" si="8"/>
        <v>8.65</v>
      </c>
      <c r="L75" s="7">
        <f t="shared" si="9"/>
        <v>16.2</v>
      </c>
      <c r="M75" s="7">
        <f t="shared" si="10"/>
        <v>9.7199999999999989</v>
      </c>
      <c r="N75" s="11">
        <f t="shared" si="11"/>
        <v>23.32</v>
      </c>
      <c r="O75" s="12" t="s">
        <v>172</v>
      </c>
    </row>
    <row r="76" spans="1:15" ht="24.95" customHeight="1">
      <c r="A76" s="1">
        <v>73</v>
      </c>
      <c r="B76" s="25"/>
      <c r="C76" s="28"/>
      <c r="D76" s="28"/>
      <c r="E76" s="4" t="s">
        <v>90</v>
      </c>
      <c r="F76" s="8">
        <v>48</v>
      </c>
      <c r="G76" s="9">
        <f t="shared" si="6"/>
        <v>19.200000000000003</v>
      </c>
      <c r="H76" s="10">
        <v>65</v>
      </c>
      <c r="I76" s="7">
        <f t="shared" si="7"/>
        <v>32.5</v>
      </c>
      <c r="J76" s="10">
        <v>51.4</v>
      </c>
      <c r="K76" s="7">
        <f t="shared" si="8"/>
        <v>25.7</v>
      </c>
      <c r="L76" s="7">
        <f t="shared" si="9"/>
        <v>58.2</v>
      </c>
      <c r="M76" s="7">
        <f t="shared" si="10"/>
        <v>34.92</v>
      </c>
      <c r="N76" s="11">
        <f t="shared" si="11"/>
        <v>54.120000000000005</v>
      </c>
      <c r="O76" s="12" t="s">
        <v>172</v>
      </c>
    </row>
    <row r="77" spans="1:15" ht="24.95" customHeight="1">
      <c r="A77" s="1">
        <v>74</v>
      </c>
      <c r="B77" s="25"/>
      <c r="C77" s="28"/>
      <c r="D77" s="28"/>
      <c r="E77" s="4" t="s">
        <v>91</v>
      </c>
      <c r="F77" s="8">
        <v>48</v>
      </c>
      <c r="G77" s="9">
        <f t="shared" si="6"/>
        <v>19.200000000000003</v>
      </c>
      <c r="H77" s="10">
        <v>0</v>
      </c>
      <c r="I77" s="7">
        <f t="shared" si="7"/>
        <v>0</v>
      </c>
      <c r="J77" s="10">
        <v>0</v>
      </c>
      <c r="K77" s="7">
        <f t="shared" si="8"/>
        <v>0</v>
      </c>
      <c r="L77" s="7">
        <f t="shared" si="9"/>
        <v>0</v>
      </c>
      <c r="M77" s="7">
        <f t="shared" si="10"/>
        <v>0</v>
      </c>
      <c r="N77" s="11">
        <f t="shared" si="11"/>
        <v>19.200000000000003</v>
      </c>
      <c r="O77" s="12" t="s">
        <v>172</v>
      </c>
    </row>
    <row r="78" spans="1:15" ht="24.95" customHeight="1">
      <c r="A78" s="1">
        <v>75</v>
      </c>
      <c r="B78" s="25"/>
      <c r="C78" s="28"/>
      <c r="D78" s="28"/>
      <c r="E78" s="4" t="s">
        <v>92</v>
      </c>
      <c r="F78" s="8">
        <v>64</v>
      </c>
      <c r="G78" s="9">
        <f t="shared" si="6"/>
        <v>25.6</v>
      </c>
      <c r="H78" s="10">
        <v>34.6</v>
      </c>
      <c r="I78" s="7">
        <f t="shared" si="7"/>
        <v>17.3</v>
      </c>
      <c r="J78" s="10">
        <v>33.5</v>
      </c>
      <c r="K78" s="7">
        <f t="shared" si="8"/>
        <v>16.75</v>
      </c>
      <c r="L78" s="7">
        <f t="shared" si="9"/>
        <v>34.049999999999997</v>
      </c>
      <c r="M78" s="7">
        <f t="shared" si="10"/>
        <v>20.429999999999996</v>
      </c>
      <c r="N78" s="11">
        <f t="shared" si="11"/>
        <v>46.03</v>
      </c>
      <c r="O78" s="12" t="s">
        <v>172</v>
      </c>
    </row>
    <row r="79" spans="1:15" ht="24.95" customHeight="1">
      <c r="A79" s="1">
        <v>76</v>
      </c>
      <c r="B79" s="25"/>
      <c r="C79" s="28"/>
      <c r="D79" s="28"/>
      <c r="E79" s="4" t="s">
        <v>93</v>
      </c>
      <c r="F79" s="8">
        <v>58</v>
      </c>
      <c r="G79" s="9">
        <f t="shared" si="6"/>
        <v>23.200000000000003</v>
      </c>
      <c r="H79" s="10">
        <v>34.5</v>
      </c>
      <c r="I79" s="7">
        <f t="shared" si="7"/>
        <v>17.25</v>
      </c>
      <c r="J79" s="10">
        <v>37.799999999999997</v>
      </c>
      <c r="K79" s="7">
        <f t="shared" si="8"/>
        <v>18.899999999999999</v>
      </c>
      <c r="L79" s="7">
        <f t="shared" si="9"/>
        <v>36.15</v>
      </c>
      <c r="M79" s="7">
        <f t="shared" si="10"/>
        <v>21.689999999999998</v>
      </c>
      <c r="N79" s="11">
        <f t="shared" si="11"/>
        <v>44.89</v>
      </c>
      <c r="O79" s="12" t="s">
        <v>172</v>
      </c>
    </row>
    <row r="80" spans="1:15" ht="24.95" customHeight="1">
      <c r="A80" s="1">
        <v>77</v>
      </c>
      <c r="B80" s="25"/>
      <c r="C80" s="28"/>
      <c r="D80" s="28"/>
      <c r="E80" s="4" t="s">
        <v>94</v>
      </c>
      <c r="F80" s="8">
        <v>61</v>
      </c>
      <c r="G80" s="9">
        <f t="shared" si="6"/>
        <v>24.400000000000002</v>
      </c>
      <c r="H80" s="10">
        <v>81.099999999999994</v>
      </c>
      <c r="I80" s="7">
        <f t="shared" si="7"/>
        <v>40.549999999999997</v>
      </c>
      <c r="J80" s="10">
        <v>72</v>
      </c>
      <c r="K80" s="7">
        <f t="shared" si="8"/>
        <v>36</v>
      </c>
      <c r="L80" s="7">
        <f t="shared" si="9"/>
        <v>76.55</v>
      </c>
      <c r="M80" s="7">
        <f t="shared" si="10"/>
        <v>45.93</v>
      </c>
      <c r="N80" s="11">
        <f t="shared" si="11"/>
        <v>70.33</v>
      </c>
      <c r="O80" s="12" t="s">
        <v>169</v>
      </c>
    </row>
    <row r="81" spans="1:15" ht="24.95" customHeight="1">
      <c r="A81" s="1">
        <v>78</v>
      </c>
      <c r="B81" s="25"/>
      <c r="C81" s="28"/>
      <c r="D81" s="28"/>
      <c r="E81" s="4" t="s">
        <v>95</v>
      </c>
      <c r="F81" s="8">
        <v>0</v>
      </c>
      <c r="G81" s="9">
        <f t="shared" si="6"/>
        <v>0</v>
      </c>
      <c r="H81" s="10">
        <v>0</v>
      </c>
      <c r="I81" s="7">
        <f t="shared" si="7"/>
        <v>0</v>
      </c>
      <c r="J81" s="10">
        <v>0</v>
      </c>
      <c r="K81" s="7">
        <f t="shared" si="8"/>
        <v>0</v>
      </c>
      <c r="L81" s="7">
        <f t="shared" si="9"/>
        <v>0</v>
      </c>
      <c r="M81" s="7">
        <f t="shared" si="10"/>
        <v>0</v>
      </c>
      <c r="N81" s="11">
        <f t="shared" si="11"/>
        <v>0</v>
      </c>
      <c r="O81" s="12" t="s">
        <v>172</v>
      </c>
    </row>
    <row r="82" spans="1:15" ht="24.95" customHeight="1">
      <c r="A82" s="1">
        <v>79</v>
      </c>
      <c r="B82" s="25"/>
      <c r="C82" s="28"/>
      <c r="D82" s="28"/>
      <c r="E82" s="4" t="s">
        <v>96</v>
      </c>
      <c r="F82" s="8">
        <v>53</v>
      </c>
      <c r="G82" s="9">
        <f t="shared" si="6"/>
        <v>21.200000000000003</v>
      </c>
      <c r="H82" s="10">
        <v>36.4</v>
      </c>
      <c r="I82" s="7">
        <f t="shared" si="7"/>
        <v>18.2</v>
      </c>
      <c r="J82" s="10">
        <v>42.1</v>
      </c>
      <c r="K82" s="7">
        <f t="shared" si="8"/>
        <v>21.05</v>
      </c>
      <c r="L82" s="7">
        <f t="shared" si="9"/>
        <v>39.25</v>
      </c>
      <c r="M82" s="7">
        <f t="shared" si="10"/>
        <v>23.55</v>
      </c>
      <c r="N82" s="11">
        <f t="shared" si="11"/>
        <v>44.75</v>
      </c>
      <c r="O82" s="12" t="s">
        <v>172</v>
      </c>
    </row>
    <row r="83" spans="1:15" ht="24.95" customHeight="1">
      <c r="A83" s="1">
        <v>80</v>
      </c>
      <c r="B83" s="25"/>
      <c r="C83" s="28"/>
      <c r="D83" s="28"/>
      <c r="E83" s="4" t="s">
        <v>97</v>
      </c>
      <c r="F83" s="8">
        <v>56</v>
      </c>
      <c r="G83" s="9">
        <f t="shared" si="6"/>
        <v>22.400000000000002</v>
      </c>
      <c r="H83" s="10">
        <v>50.7</v>
      </c>
      <c r="I83" s="7">
        <f t="shared" si="7"/>
        <v>25.35</v>
      </c>
      <c r="J83" s="10">
        <v>45.7</v>
      </c>
      <c r="K83" s="7">
        <f t="shared" si="8"/>
        <v>22.85</v>
      </c>
      <c r="L83" s="7">
        <f t="shared" si="9"/>
        <v>48.2</v>
      </c>
      <c r="M83" s="7">
        <f t="shared" si="10"/>
        <v>28.92</v>
      </c>
      <c r="N83" s="11">
        <f t="shared" si="11"/>
        <v>51.320000000000007</v>
      </c>
      <c r="O83" s="12" t="s">
        <v>172</v>
      </c>
    </row>
    <row r="84" spans="1:15" ht="24.95" customHeight="1">
      <c r="A84" s="1">
        <v>81</v>
      </c>
      <c r="B84" s="25"/>
      <c r="C84" s="28"/>
      <c r="D84" s="28"/>
      <c r="E84" s="4" t="s">
        <v>98</v>
      </c>
      <c r="F84" s="8">
        <v>56</v>
      </c>
      <c r="G84" s="9">
        <f t="shared" si="6"/>
        <v>22.400000000000002</v>
      </c>
      <c r="H84" s="10">
        <v>42.8</v>
      </c>
      <c r="I84" s="7">
        <f t="shared" si="7"/>
        <v>21.4</v>
      </c>
      <c r="J84" s="10">
        <v>42.7</v>
      </c>
      <c r="K84" s="7">
        <f t="shared" si="8"/>
        <v>21.35</v>
      </c>
      <c r="L84" s="7">
        <f t="shared" si="9"/>
        <v>42.75</v>
      </c>
      <c r="M84" s="7">
        <f t="shared" si="10"/>
        <v>25.65</v>
      </c>
      <c r="N84" s="11">
        <f t="shared" si="11"/>
        <v>48.05</v>
      </c>
      <c r="O84" s="12" t="s">
        <v>172</v>
      </c>
    </row>
    <row r="85" spans="1:15" ht="24.95" customHeight="1">
      <c r="A85" s="1">
        <v>82</v>
      </c>
      <c r="B85" s="25"/>
      <c r="C85" s="28"/>
      <c r="D85" s="28"/>
      <c r="E85" s="4" t="s">
        <v>99</v>
      </c>
      <c r="F85" s="8">
        <v>46</v>
      </c>
      <c r="G85" s="9">
        <f t="shared" si="6"/>
        <v>18.400000000000002</v>
      </c>
      <c r="H85" s="10">
        <v>29</v>
      </c>
      <c r="I85" s="7">
        <f t="shared" si="7"/>
        <v>14.5</v>
      </c>
      <c r="J85" s="10">
        <v>22.3</v>
      </c>
      <c r="K85" s="7">
        <f t="shared" si="8"/>
        <v>11.15</v>
      </c>
      <c r="L85" s="7">
        <f t="shared" si="9"/>
        <v>25.65</v>
      </c>
      <c r="M85" s="7">
        <f t="shared" si="10"/>
        <v>15.389999999999999</v>
      </c>
      <c r="N85" s="11">
        <f t="shared" si="11"/>
        <v>33.79</v>
      </c>
      <c r="O85" s="12" t="s">
        <v>172</v>
      </c>
    </row>
    <row r="86" spans="1:15" ht="24.95" customHeight="1">
      <c r="A86" s="1">
        <v>83</v>
      </c>
      <c r="B86" s="25"/>
      <c r="C86" s="28"/>
      <c r="D86" s="28"/>
      <c r="E86" s="4" t="s">
        <v>100</v>
      </c>
      <c r="F86" s="8">
        <v>59</v>
      </c>
      <c r="G86" s="9">
        <f t="shared" si="6"/>
        <v>23.6</v>
      </c>
      <c r="H86" s="10">
        <v>46.3</v>
      </c>
      <c r="I86" s="7">
        <f t="shared" si="7"/>
        <v>23.15</v>
      </c>
      <c r="J86" s="10">
        <v>48.3</v>
      </c>
      <c r="K86" s="7">
        <f t="shared" si="8"/>
        <v>24.15</v>
      </c>
      <c r="L86" s="7">
        <f t="shared" si="9"/>
        <v>47.3</v>
      </c>
      <c r="M86" s="7">
        <f t="shared" si="10"/>
        <v>28.38</v>
      </c>
      <c r="N86" s="11">
        <f t="shared" si="11"/>
        <v>51.980000000000004</v>
      </c>
      <c r="O86" s="12" t="s">
        <v>172</v>
      </c>
    </row>
    <row r="87" spans="1:15" ht="24.95" customHeight="1">
      <c r="A87" s="1">
        <v>84</v>
      </c>
      <c r="B87" s="25"/>
      <c r="C87" s="28"/>
      <c r="D87" s="28"/>
      <c r="E87" s="4" t="s">
        <v>101</v>
      </c>
      <c r="F87" s="8">
        <v>41</v>
      </c>
      <c r="G87" s="9">
        <f t="shared" si="6"/>
        <v>16.400000000000002</v>
      </c>
      <c r="H87" s="10">
        <v>46.7</v>
      </c>
      <c r="I87" s="7">
        <f t="shared" si="7"/>
        <v>23.35</v>
      </c>
      <c r="J87" s="10">
        <v>47.7</v>
      </c>
      <c r="K87" s="7">
        <f t="shared" si="8"/>
        <v>23.85</v>
      </c>
      <c r="L87" s="7">
        <f t="shared" si="9"/>
        <v>47.2</v>
      </c>
      <c r="M87" s="7">
        <f t="shared" si="10"/>
        <v>28.32</v>
      </c>
      <c r="N87" s="11">
        <f t="shared" si="11"/>
        <v>44.72</v>
      </c>
      <c r="O87" s="12" t="s">
        <v>172</v>
      </c>
    </row>
    <row r="88" spans="1:15" ht="24.95" customHeight="1">
      <c r="A88" s="1">
        <v>85</v>
      </c>
      <c r="B88" s="25"/>
      <c r="C88" s="28"/>
      <c r="D88" s="28"/>
      <c r="E88" s="4" t="s">
        <v>102</v>
      </c>
      <c r="F88" s="8">
        <v>67</v>
      </c>
      <c r="G88" s="9">
        <f t="shared" si="6"/>
        <v>26.8</v>
      </c>
      <c r="H88" s="10">
        <v>31</v>
      </c>
      <c r="I88" s="7">
        <f t="shared" si="7"/>
        <v>15.5</v>
      </c>
      <c r="J88" s="10">
        <v>28.9</v>
      </c>
      <c r="K88" s="7">
        <f t="shared" si="8"/>
        <v>14.45</v>
      </c>
      <c r="L88" s="7">
        <f t="shared" si="9"/>
        <v>29.95</v>
      </c>
      <c r="M88" s="7">
        <f t="shared" si="10"/>
        <v>17.97</v>
      </c>
      <c r="N88" s="11">
        <f t="shared" si="11"/>
        <v>44.769999999999996</v>
      </c>
      <c r="O88" s="12" t="s">
        <v>172</v>
      </c>
    </row>
    <row r="89" spans="1:15" ht="24.95" customHeight="1">
      <c r="A89" s="1">
        <v>86</v>
      </c>
      <c r="B89" s="25"/>
      <c r="C89" s="28"/>
      <c r="D89" s="28"/>
      <c r="E89" s="4" t="s">
        <v>103</v>
      </c>
      <c r="F89" s="8">
        <v>61</v>
      </c>
      <c r="G89" s="9">
        <f t="shared" si="6"/>
        <v>24.400000000000002</v>
      </c>
      <c r="H89" s="10">
        <v>41.5</v>
      </c>
      <c r="I89" s="7">
        <f t="shared" si="7"/>
        <v>20.75</v>
      </c>
      <c r="J89" s="10">
        <v>39.299999999999997</v>
      </c>
      <c r="K89" s="7">
        <f t="shared" si="8"/>
        <v>19.649999999999999</v>
      </c>
      <c r="L89" s="7">
        <f t="shared" si="9"/>
        <v>40.4</v>
      </c>
      <c r="M89" s="7">
        <f t="shared" si="10"/>
        <v>24.24</v>
      </c>
      <c r="N89" s="11">
        <f t="shared" si="11"/>
        <v>48.64</v>
      </c>
      <c r="O89" s="12" t="s">
        <v>172</v>
      </c>
    </row>
    <row r="90" spans="1:15" ht="24.95" customHeight="1">
      <c r="A90" s="1">
        <v>87</v>
      </c>
      <c r="B90" s="25"/>
      <c r="C90" s="28"/>
      <c r="D90" s="28"/>
      <c r="E90" s="4" t="s">
        <v>104</v>
      </c>
      <c r="F90" s="8">
        <v>0</v>
      </c>
      <c r="G90" s="9">
        <f t="shared" si="6"/>
        <v>0</v>
      </c>
      <c r="H90" s="10">
        <v>0</v>
      </c>
      <c r="I90" s="7">
        <f t="shared" si="7"/>
        <v>0</v>
      </c>
      <c r="J90" s="10">
        <v>0</v>
      </c>
      <c r="K90" s="7">
        <f t="shared" si="8"/>
        <v>0</v>
      </c>
      <c r="L90" s="7">
        <f t="shared" si="9"/>
        <v>0</v>
      </c>
      <c r="M90" s="7">
        <f t="shared" si="10"/>
        <v>0</v>
      </c>
      <c r="N90" s="11">
        <f t="shared" si="11"/>
        <v>0</v>
      </c>
      <c r="O90" s="12" t="s">
        <v>172</v>
      </c>
    </row>
    <row r="91" spans="1:15" ht="24.95" customHeight="1">
      <c r="A91" s="1">
        <v>88</v>
      </c>
      <c r="B91" s="25"/>
      <c r="C91" s="28"/>
      <c r="D91" s="28"/>
      <c r="E91" s="4" t="s">
        <v>105</v>
      </c>
      <c r="F91" s="8">
        <v>62</v>
      </c>
      <c r="G91" s="9">
        <f t="shared" si="6"/>
        <v>24.8</v>
      </c>
      <c r="H91" s="10">
        <v>58.3</v>
      </c>
      <c r="I91" s="7">
        <f t="shared" si="7"/>
        <v>29.15</v>
      </c>
      <c r="J91" s="10">
        <v>42.2</v>
      </c>
      <c r="K91" s="7">
        <f t="shared" si="8"/>
        <v>21.1</v>
      </c>
      <c r="L91" s="7">
        <f t="shared" si="9"/>
        <v>50.25</v>
      </c>
      <c r="M91" s="7">
        <f t="shared" si="10"/>
        <v>30.15</v>
      </c>
      <c r="N91" s="11">
        <f t="shared" si="11"/>
        <v>54.95</v>
      </c>
      <c r="O91" s="12" t="s">
        <v>172</v>
      </c>
    </row>
    <row r="92" spans="1:15" ht="24.95" customHeight="1">
      <c r="A92" s="1">
        <v>89</v>
      </c>
      <c r="B92" s="25"/>
      <c r="C92" s="28"/>
      <c r="D92" s="28"/>
      <c r="E92" s="4" t="s">
        <v>106</v>
      </c>
      <c r="F92" s="8">
        <v>59</v>
      </c>
      <c r="G92" s="9">
        <f t="shared" si="6"/>
        <v>23.6</v>
      </c>
      <c r="H92" s="10">
        <v>68.7</v>
      </c>
      <c r="I92" s="7">
        <f t="shared" si="7"/>
        <v>34.35</v>
      </c>
      <c r="J92" s="10">
        <v>53.2</v>
      </c>
      <c r="K92" s="7">
        <f t="shared" si="8"/>
        <v>26.6</v>
      </c>
      <c r="L92" s="7">
        <f t="shared" si="9"/>
        <v>60.95</v>
      </c>
      <c r="M92" s="7">
        <f t="shared" si="10"/>
        <v>36.57</v>
      </c>
      <c r="N92" s="11">
        <f t="shared" si="11"/>
        <v>60.17</v>
      </c>
      <c r="O92" s="12" t="s">
        <v>169</v>
      </c>
    </row>
    <row r="93" spans="1:15" ht="24.95" customHeight="1">
      <c r="A93" s="1">
        <v>90</v>
      </c>
      <c r="B93" s="25"/>
      <c r="C93" s="28"/>
      <c r="D93" s="28"/>
      <c r="E93" s="4" t="s">
        <v>107</v>
      </c>
      <c r="F93" s="8">
        <v>55</v>
      </c>
      <c r="G93" s="9">
        <f t="shared" si="6"/>
        <v>22</v>
      </c>
      <c r="H93" s="10">
        <v>55</v>
      </c>
      <c r="I93" s="7">
        <f t="shared" si="7"/>
        <v>27.5</v>
      </c>
      <c r="J93" s="10">
        <v>39.200000000000003</v>
      </c>
      <c r="K93" s="7">
        <f t="shared" si="8"/>
        <v>19.600000000000001</v>
      </c>
      <c r="L93" s="7">
        <f t="shared" si="9"/>
        <v>47.1</v>
      </c>
      <c r="M93" s="7">
        <f t="shared" si="10"/>
        <v>28.26</v>
      </c>
      <c r="N93" s="11">
        <f t="shared" si="11"/>
        <v>50.260000000000005</v>
      </c>
      <c r="O93" s="12" t="s">
        <v>171</v>
      </c>
    </row>
    <row r="94" spans="1:15" ht="24.95" customHeight="1">
      <c r="A94" s="1">
        <v>91</v>
      </c>
      <c r="B94" s="25"/>
      <c r="C94" s="28"/>
      <c r="D94" s="28"/>
      <c r="E94" s="4" t="s">
        <v>108</v>
      </c>
      <c r="F94" s="8">
        <v>0</v>
      </c>
      <c r="G94" s="9">
        <f t="shared" si="6"/>
        <v>0</v>
      </c>
      <c r="H94" s="10">
        <v>0</v>
      </c>
      <c r="I94" s="7">
        <f t="shared" si="7"/>
        <v>0</v>
      </c>
      <c r="J94" s="10">
        <v>0</v>
      </c>
      <c r="K94" s="7">
        <f t="shared" si="8"/>
        <v>0</v>
      </c>
      <c r="L94" s="7">
        <f t="shared" si="9"/>
        <v>0</v>
      </c>
      <c r="M94" s="7">
        <f t="shared" si="10"/>
        <v>0</v>
      </c>
      <c r="N94" s="11">
        <f t="shared" si="11"/>
        <v>0</v>
      </c>
      <c r="O94" s="12" t="s">
        <v>171</v>
      </c>
    </row>
    <row r="95" spans="1:15" ht="24.95" customHeight="1">
      <c r="A95" s="1">
        <v>92</v>
      </c>
      <c r="B95" s="25"/>
      <c r="C95" s="28"/>
      <c r="D95" s="28"/>
      <c r="E95" s="4" t="s">
        <v>109</v>
      </c>
      <c r="F95" s="8">
        <v>44</v>
      </c>
      <c r="G95" s="9">
        <f t="shared" si="6"/>
        <v>17.600000000000001</v>
      </c>
      <c r="H95" s="10">
        <v>61.2</v>
      </c>
      <c r="I95" s="7">
        <f t="shared" si="7"/>
        <v>30.6</v>
      </c>
      <c r="J95" s="10">
        <v>43.1</v>
      </c>
      <c r="K95" s="7">
        <f t="shared" si="8"/>
        <v>21.55</v>
      </c>
      <c r="L95" s="7">
        <f t="shared" si="9"/>
        <v>52.150000000000006</v>
      </c>
      <c r="M95" s="7">
        <f t="shared" si="10"/>
        <v>31.290000000000003</v>
      </c>
      <c r="N95" s="11">
        <f t="shared" si="11"/>
        <v>48.89</v>
      </c>
      <c r="O95" s="12" t="s">
        <v>171</v>
      </c>
    </row>
    <row r="96" spans="1:15" ht="24.95" customHeight="1">
      <c r="A96" s="1">
        <v>93</v>
      </c>
      <c r="B96" s="25"/>
      <c r="C96" s="28"/>
      <c r="D96" s="28"/>
      <c r="E96" s="4" t="s">
        <v>110</v>
      </c>
      <c r="F96" s="8">
        <v>72</v>
      </c>
      <c r="G96" s="9">
        <f t="shared" si="6"/>
        <v>28.8</v>
      </c>
      <c r="H96" s="10">
        <v>52.3</v>
      </c>
      <c r="I96" s="7">
        <f t="shared" si="7"/>
        <v>26.15</v>
      </c>
      <c r="J96" s="10">
        <v>36.9</v>
      </c>
      <c r="K96" s="7">
        <f t="shared" si="8"/>
        <v>18.45</v>
      </c>
      <c r="L96" s="7">
        <f t="shared" si="9"/>
        <v>44.599999999999994</v>
      </c>
      <c r="M96" s="7">
        <f t="shared" si="10"/>
        <v>26.759999999999994</v>
      </c>
      <c r="N96" s="11">
        <f t="shared" si="11"/>
        <v>55.559999999999995</v>
      </c>
      <c r="O96" s="12" t="s">
        <v>171</v>
      </c>
    </row>
    <row r="97" spans="1:15" ht="24.95" customHeight="1">
      <c r="A97" s="1">
        <v>94</v>
      </c>
      <c r="B97" s="25"/>
      <c r="C97" s="28"/>
      <c r="D97" s="28"/>
      <c r="E97" s="4" t="s">
        <v>111</v>
      </c>
      <c r="F97" s="8">
        <v>0</v>
      </c>
      <c r="G97" s="9">
        <f t="shared" si="6"/>
        <v>0</v>
      </c>
      <c r="H97" s="10">
        <v>0</v>
      </c>
      <c r="I97" s="7">
        <f t="shared" si="7"/>
        <v>0</v>
      </c>
      <c r="J97" s="10">
        <v>0</v>
      </c>
      <c r="K97" s="7">
        <f t="shared" si="8"/>
        <v>0</v>
      </c>
      <c r="L97" s="7">
        <f t="shared" si="9"/>
        <v>0</v>
      </c>
      <c r="M97" s="7">
        <f t="shared" si="10"/>
        <v>0</v>
      </c>
      <c r="N97" s="11">
        <f t="shared" si="11"/>
        <v>0</v>
      </c>
      <c r="O97" s="12" t="s">
        <v>171</v>
      </c>
    </row>
    <row r="98" spans="1:15" ht="24.95" customHeight="1">
      <c r="A98" s="1">
        <v>95</v>
      </c>
      <c r="B98" s="25"/>
      <c r="C98" s="28"/>
      <c r="D98" s="28"/>
      <c r="E98" s="4" t="s">
        <v>112</v>
      </c>
      <c r="F98" s="8">
        <v>54</v>
      </c>
      <c r="G98" s="9">
        <f t="shared" si="6"/>
        <v>21.6</v>
      </c>
      <c r="H98" s="10">
        <v>63.3</v>
      </c>
      <c r="I98" s="7">
        <f t="shared" si="7"/>
        <v>31.65</v>
      </c>
      <c r="J98" s="10">
        <v>48.8</v>
      </c>
      <c r="K98" s="7">
        <f t="shared" si="8"/>
        <v>24.4</v>
      </c>
      <c r="L98" s="7">
        <f t="shared" si="9"/>
        <v>56.05</v>
      </c>
      <c r="M98" s="7">
        <f t="shared" si="10"/>
        <v>33.629999999999995</v>
      </c>
      <c r="N98" s="11">
        <f t="shared" si="11"/>
        <v>55.23</v>
      </c>
      <c r="O98" s="12" t="s">
        <v>171</v>
      </c>
    </row>
    <row r="99" spans="1:15" ht="24.95" customHeight="1">
      <c r="A99" s="1">
        <v>96</v>
      </c>
      <c r="B99" s="25"/>
      <c r="C99" s="28"/>
      <c r="D99" s="28"/>
      <c r="E99" s="4" t="s">
        <v>113</v>
      </c>
      <c r="F99" s="8">
        <v>53.5</v>
      </c>
      <c r="G99" s="9">
        <f t="shared" si="6"/>
        <v>21.400000000000002</v>
      </c>
      <c r="H99" s="10">
        <v>62.1</v>
      </c>
      <c r="I99" s="7">
        <f t="shared" si="7"/>
        <v>31.05</v>
      </c>
      <c r="J99" s="10">
        <v>52.6</v>
      </c>
      <c r="K99" s="7">
        <f t="shared" si="8"/>
        <v>26.3</v>
      </c>
      <c r="L99" s="7">
        <f t="shared" si="9"/>
        <v>57.35</v>
      </c>
      <c r="M99" s="7">
        <f t="shared" si="10"/>
        <v>34.409999999999997</v>
      </c>
      <c r="N99" s="11">
        <f t="shared" si="11"/>
        <v>55.81</v>
      </c>
      <c r="O99" s="12" t="s">
        <v>171</v>
      </c>
    </row>
    <row r="100" spans="1:15" ht="24.95" customHeight="1">
      <c r="A100" s="1">
        <v>97</v>
      </c>
      <c r="B100" s="25"/>
      <c r="C100" s="28"/>
      <c r="D100" s="28"/>
      <c r="E100" s="4" t="s">
        <v>114</v>
      </c>
      <c r="F100" s="8">
        <v>59</v>
      </c>
      <c r="G100" s="9">
        <f t="shared" si="6"/>
        <v>23.6</v>
      </c>
      <c r="H100" s="10">
        <v>67.5</v>
      </c>
      <c r="I100" s="7">
        <f t="shared" si="7"/>
        <v>33.75</v>
      </c>
      <c r="J100" s="10">
        <v>56.2</v>
      </c>
      <c r="K100" s="7">
        <f t="shared" si="8"/>
        <v>28.1</v>
      </c>
      <c r="L100" s="7">
        <f t="shared" si="9"/>
        <v>61.85</v>
      </c>
      <c r="M100" s="7">
        <f t="shared" si="10"/>
        <v>37.11</v>
      </c>
      <c r="N100" s="11">
        <f t="shared" si="11"/>
        <v>60.71</v>
      </c>
      <c r="O100" s="12" t="s">
        <v>169</v>
      </c>
    </row>
    <row r="101" spans="1:15" ht="24.95" customHeight="1">
      <c r="A101" s="1">
        <v>98</v>
      </c>
      <c r="B101" s="25"/>
      <c r="C101" s="28"/>
      <c r="D101" s="28"/>
      <c r="E101" s="4" t="s">
        <v>115</v>
      </c>
      <c r="F101" s="8">
        <v>56.5</v>
      </c>
      <c r="G101" s="9">
        <f t="shared" si="6"/>
        <v>22.6</v>
      </c>
      <c r="H101" s="10">
        <v>41.3</v>
      </c>
      <c r="I101" s="7">
        <f t="shared" si="7"/>
        <v>20.65</v>
      </c>
      <c r="J101" s="10">
        <v>25.5</v>
      </c>
      <c r="K101" s="7">
        <f t="shared" si="8"/>
        <v>12.75</v>
      </c>
      <c r="L101" s="7">
        <f t="shared" si="9"/>
        <v>33.4</v>
      </c>
      <c r="M101" s="7">
        <f t="shared" si="10"/>
        <v>20.04</v>
      </c>
      <c r="N101" s="11">
        <f t="shared" si="11"/>
        <v>42.64</v>
      </c>
      <c r="O101" s="12" t="s">
        <v>172</v>
      </c>
    </row>
    <row r="102" spans="1:15" ht="24.95" customHeight="1">
      <c r="A102" s="1">
        <v>99</v>
      </c>
      <c r="B102" s="25"/>
      <c r="C102" s="28"/>
      <c r="D102" s="28"/>
      <c r="E102" s="4" t="s">
        <v>116</v>
      </c>
      <c r="F102" s="8">
        <v>54</v>
      </c>
      <c r="G102" s="9">
        <f t="shared" si="6"/>
        <v>21.6</v>
      </c>
      <c r="H102" s="10">
        <v>46.6</v>
      </c>
      <c r="I102" s="7">
        <f t="shared" si="7"/>
        <v>23.3</v>
      </c>
      <c r="J102" s="10">
        <v>38.4</v>
      </c>
      <c r="K102" s="7">
        <f t="shared" si="8"/>
        <v>19.2</v>
      </c>
      <c r="L102" s="7">
        <f t="shared" si="9"/>
        <v>42.5</v>
      </c>
      <c r="M102" s="7">
        <f t="shared" si="10"/>
        <v>25.5</v>
      </c>
      <c r="N102" s="11">
        <f t="shared" si="11"/>
        <v>47.1</v>
      </c>
      <c r="O102" s="12" t="s">
        <v>172</v>
      </c>
    </row>
    <row r="103" spans="1:15" ht="24.95" customHeight="1">
      <c r="A103" s="1">
        <v>100</v>
      </c>
      <c r="B103" s="25"/>
      <c r="C103" s="28"/>
      <c r="D103" s="28"/>
      <c r="E103" s="4" t="s">
        <v>117</v>
      </c>
      <c r="F103" s="8">
        <v>0</v>
      </c>
      <c r="G103" s="9">
        <f t="shared" si="6"/>
        <v>0</v>
      </c>
      <c r="H103" s="10">
        <v>0</v>
      </c>
      <c r="I103" s="7">
        <f t="shared" si="7"/>
        <v>0</v>
      </c>
      <c r="J103" s="10">
        <v>0</v>
      </c>
      <c r="K103" s="7">
        <f t="shared" si="8"/>
        <v>0</v>
      </c>
      <c r="L103" s="7">
        <f t="shared" si="9"/>
        <v>0</v>
      </c>
      <c r="M103" s="7">
        <f t="shared" si="10"/>
        <v>0</v>
      </c>
      <c r="N103" s="11">
        <f t="shared" si="11"/>
        <v>0</v>
      </c>
      <c r="O103" s="12" t="s">
        <v>172</v>
      </c>
    </row>
    <row r="104" spans="1:15" ht="24.95" customHeight="1">
      <c r="A104" s="1">
        <v>101</v>
      </c>
      <c r="B104" s="25"/>
      <c r="C104" s="28"/>
      <c r="D104" s="28"/>
      <c r="E104" s="4" t="s">
        <v>118</v>
      </c>
      <c r="F104" s="8">
        <v>0</v>
      </c>
      <c r="G104" s="9">
        <f t="shared" si="6"/>
        <v>0</v>
      </c>
      <c r="H104" s="10">
        <v>0</v>
      </c>
      <c r="I104" s="7">
        <f t="shared" si="7"/>
        <v>0</v>
      </c>
      <c r="J104" s="10">
        <v>0</v>
      </c>
      <c r="K104" s="7">
        <f t="shared" si="8"/>
        <v>0</v>
      </c>
      <c r="L104" s="7">
        <f t="shared" si="9"/>
        <v>0</v>
      </c>
      <c r="M104" s="7">
        <f t="shared" si="10"/>
        <v>0</v>
      </c>
      <c r="N104" s="11">
        <f t="shared" si="11"/>
        <v>0</v>
      </c>
      <c r="O104" s="12" t="s">
        <v>172</v>
      </c>
    </row>
    <row r="105" spans="1:15" ht="24.95" customHeight="1">
      <c r="A105" s="1">
        <v>102</v>
      </c>
      <c r="B105" s="25"/>
      <c r="C105" s="28"/>
      <c r="D105" s="28"/>
      <c r="E105" s="4" t="s">
        <v>119</v>
      </c>
      <c r="F105" s="8">
        <v>45</v>
      </c>
      <c r="G105" s="9">
        <f t="shared" si="6"/>
        <v>18</v>
      </c>
      <c r="H105" s="10">
        <v>42.9</v>
      </c>
      <c r="I105" s="7">
        <f t="shared" si="7"/>
        <v>21.45</v>
      </c>
      <c r="J105" s="10">
        <v>44.2</v>
      </c>
      <c r="K105" s="7">
        <f t="shared" si="8"/>
        <v>22.1</v>
      </c>
      <c r="L105" s="7">
        <f t="shared" si="9"/>
        <v>43.55</v>
      </c>
      <c r="M105" s="7">
        <f t="shared" si="10"/>
        <v>26.13</v>
      </c>
      <c r="N105" s="11">
        <f t="shared" si="11"/>
        <v>44.129999999999995</v>
      </c>
      <c r="O105" s="12" t="s">
        <v>172</v>
      </c>
    </row>
    <row r="106" spans="1:15" ht="24.95" customHeight="1">
      <c r="A106" s="1">
        <v>103</v>
      </c>
      <c r="B106" s="25"/>
      <c r="C106" s="28"/>
      <c r="D106" s="28"/>
      <c r="E106" s="4" t="s">
        <v>120</v>
      </c>
      <c r="F106" s="8">
        <v>0</v>
      </c>
      <c r="G106" s="9">
        <f t="shared" si="6"/>
        <v>0</v>
      </c>
      <c r="H106" s="10">
        <v>0</v>
      </c>
      <c r="I106" s="7">
        <f t="shared" si="7"/>
        <v>0</v>
      </c>
      <c r="J106" s="10">
        <v>0</v>
      </c>
      <c r="K106" s="7">
        <f t="shared" si="8"/>
        <v>0</v>
      </c>
      <c r="L106" s="7">
        <f t="shared" si="9"/>
        <v>0</v>
      </c>
      <c r="M106" s="7">
        <f t="shared" si="10"/>
        <v>0</v>
      </c>
      <c r="N106" s="11">
        <f t="shared" si="11"/>
        <v>0</v>
      </c>
      <c r="O106" s="12" t="s">
        <v>172</v>
      </c>
    </row>
    <row r="107" spans="1:15" ht="24.95" customHeight="1">
      <c r="A107" s="1">
        <v>104</v>
      </c>
      <c r="B107" s="25"/>
      <c r="C107" s="28"/>
      <c r="D107" s="28"/>
      <c r="E107" s="4" t="s">
        <v>121</v>
      </c>
      <c r="F107" s="8">
        <v>55.5</v>
      </c>
      <c r="G107" s="9">
        <f t="shared" si="6"/>
        <v>22.200000000000003</v>
      </c>
      <c r="H107" s="10">
        <v>55.8</v>
      </c>
      <c r="I107" s="7">
        <f t="shared" si="7"/>
        <v>27.9</v>
      </c>
      <c r="J107" s="10">
        <v>43.3</v>
      </c>
      <c r="K107" s="7">
        <f t="shared" si="8"/>
        <v>21.65</v>
      </c>
      <c r="L107" s="7">
        <f t="shared" si="9"/>
        <v>49.55</v>
      </c>
      <c r="M107" s="7">
        <f t="shared" si="10"/>
        <v>29.729999999999997</v>
      </c>
      <c r="N107" s="11">
        <f t="shared" si="11"/>
        <v>51.93</v>
      </c>
      <c r="O107" s="12" t="s">
        <v>172</v>
      </c>
    </row>
    <row r="108" spans="1:15" ht="24.95" customHeight="1">
      <c r="A108" s="1">
        <v>105</v>
      </c>
      <c r="B108" s="25"/>
      <c r="C108" s="28"/>
      <c r="D108" s="28"/>
      <c r="E108" s="4" t="s">
        <v>122</v>
      </c>
      <c r="F108" s="8">
        <v>53.5</v>
      </c>
      <c r="G108" s="9">
        <f t="shared" si="6"/>
        <v>21.400000000000002</v>
      </c>
      <c r="H108" s="10">
        <v>42.8</v>
      </c>
      <c r="I108" s="7">
        <f t="shared" si="7"/>
        <v>21.4</v>
      </c>
      <c r="J108" s="10">
        <v>37.9</v>
      </c>
      <c r="K108" s="7">
        <f t="shared" si="8"/>
        <v>18.95</v>
      </c>
      <c r="L108" s="7">
        <f t="shared" si="9"/>
        <v>40.349999999999994</v>
      </c>
      <c r="M108" s="7">
        <f t="shared" si="10"/>
        <v>24.209999999999997</v>
      </c>
      <c r="N108" s="11">
        <f t="shared" si="11"/>
        <v>45.61</v>
      </c>
      <c r="O108" s="12" t="s">
        <v>172</v>
      </c>
    </row>
    <row r="109" spans="1:15" ht="24.95" customHeight="1">
      <c r="A109" s="1">
        <v>106</v>
      </c>
      <c r="B109" s="25"/>
      <c r="C109" s="28"/>
      <c r="D109" s="28"/>
      <c r="E109" s="4" t="s">
        <v>123</v>
      </c>
      <c r="F109" s="8">
        <v>42</v>
      </c>
      <c r="G109" s="9">
        <f t="shared" si="6"/>
        <v>16.8</v>
      </c>
      <c r="H109" s="10">
        <v>32.799999999999997</v>
      </c>
      <c r="I109" s="7">
        <f t="shared" si="7"/>
        <v>16.399999999999999</v>
      </c>
      <c r="J109" s="10">
        <v>27.7</v>
      </c>
      <c r="K109" s="7">
        <f t="shared" si="8"/>
        <v>13.85</v>
      </c>
      <c r="L109" s="7">
        <f t="shared" si="9"/>
        <v>30.25</v>
      </c>
      <c r="M109" s="7">
        <f t="shared" si="10"/>
        <v>18.149999999999999</v>
      </c>
      <c r="N109" s="11">
        <f t="shared" si="11"/>
        <v>34.950000000000003</v>
      </c>
      <c r="O109" s="12" t="s">
        <v>172</v>
      </c>
    </row>
    <row r="110" spans="1:15" ht="24.95" customHeight="1">
      <c r="A110" s="1">
        <v>107</v>
      </c>
      <c r="B110" s="25"/>
      <c r="C110" s="28"/>
      <c r="D110" s="28"/>
      <c r="E110" s="4" t="s">
        <v>124</v>
      </c>
      <c r="F110" s="8">
        <v>0</v>
      </c>
      <c r="G110" s="9">
        <f t="shared" si="6"/>
        <v>0</v>
      </c>
      <c r="H110" s="10">
        <v>0</v>
      </c>
      <c r="I110" s="7">
        <f t="shared" si="7"/>
        <v>0</v>
      </c>
      <c r="J110" s="10">
        <v>0</v>
      </c>
      <c r="K110" s="7">
        <f t="shared" si="8"/>
        <v>0</v>
      </c>
      <c r="L110" s="7">
        <f t="shared" si="9"/>
        <v>0</v>
      </c>
      <c r="M110" s="7">
        <f t="shared" si="10"/>
        <v>0</v>
      </c>
      <c r="N110" s="11">
        <f t="shared" si="11"/>
        <v>0</v>
      </c>
      <c r="O110" s="12" t="s">
        <v>172</v>
      </c>
    </row>
    <row r="111" spans="1:15" ht="24.95" customHeight="1">
      <c r="A111" s="1">
        <v>108</v>
      </c>
      <c r="B111" s="25"/>
      <c r="C111" s="28"/>
      <c r="D111" s="28"/>
      <c r="E111" s="4" t="s">
        <v>125</v>
      </c>
      <c r="F111" s="8">
        <v>68</v>
      </c>
      <c r="G111" s="9">
        <f t="shared" si="6"/>
        <v>27.200000000000003</v>
      </c>
      <c r="H111" s="10">
        <v>45.3</v>
      </c>
      <c r="I111" s="7">
        <f t="shared" si="7"/>
        <v>22.65</v>
      </c>
      <c r="J111" s="10">
        <v>31.7</v>
      </c>
      <c r="K111" s="7">
        <f t="shared" si="8"/>
        <v>15.85</v>
      </c>
      <c r="L111" s="7">
        <f t="shared" si="9"/>
        <v>38.5</v>
      </c>
      <c r="M111" s="7">
        <f t="shared" si="10"/>
        <v>23.099999999999998</v>
      </c>
      <c r="N111" s="11">
        <f t="shared" si="11"/>
        <v>50.3</v>
      </c>
      <c r="O111" s="12" t="s">
        <v>172</v>
      </c>
    </row>
    <row r="112" spans="1:15" ht="24.95" customHeight="1">
      <c r="A112" s="1">
        <v>109</v>
      </c>
      <c r="B112" s="25"/>
      <c r="C112" s="28"/>
      <c r="D112" s="28"/>
      <c r="E112" s="4" t="s">
        <v>126</v>
      </c>
      <c r="F112" s="8">
        <v>43</v>
      </c>
      <c r="G112" s="9">
        <f t="shared" si="6"/>
        <v>17.2</v>
      </c>
      <c r="H112" s="10">
        <v>46.5</v>
      </c>
      <c r="I112" s="7">
        <f t="shared" si="7"/>
        <v>23.25</v>
      </c>
      <c r="J112" s="10">
        <v>37.200000000000003</v>
      </c>
      <c r="K112" s="7">
        <f t="shared" si="8"/>
        <v>18.600000000000001</v>
      </c>
      <c r="L112" s="7">
        <f t="shared" si="9"/>
        <v>41.85</v>
      </c>
      <c r="M112" s="7">
        <f t="shared" si="10"/>
        <v>25.11</v>
      </c>
      <c r="N112" s="11">
        <f t="shared" si="11"/>
        <v>42.31</v>
      </c>
      <c r="O112" s="12" t="s">
        <v>172</v>
      </c>
    </row>
    <row r="113" spans="1:15" ht="24.95" customHeight="1">
      <c r="A113" s="1">
        <v>110</v>
      </c>
      <c r="B113" s="25"/>
      <c r="C113" s="28"/>
      <c r="D113" s="28"/>
      <c r="E113" s="4" t="s">
        <v>127</v>
      </c>
      <c r="F113" s="8">
        <v>63</v>
      </c>
      <c r="G113" s="9">
        <f t="shared" si="6"/>
        <v>25.200000000000003</v>
      </c>
      <c r="H113" s="10">
        <v>44.6</v>
      </c>
      <c r="I113" s="7">
        <f t="shared" si="7"/>
        <v>22.3</v>
      </c>
      <c r="J113" s="10">
        <v>44.8</v>
      </c>
      <c r="K113" s="7">
        <f t="shared" si="8"/>
        <v>22.4</v>
      </c>
      <c r="L113" s="7">
        <f t="shared" si="9"/>
        <v>44.7</v>
      </c>
      <c r="M113" s="7">
        <f t="shared" si="10"/>
        <v>26.82</v>
      </c>
      <c r="N113" s="11">
        <f t="shared" si="11"/>
        <v>52.02</v>
      </c>
      <c r="O113" s="12" t="s">
        <v>172</v>
      </c>
    </row>
    <row r="114" spans="1:15" ht="24.95" customHeight="1">
      <c r="A114" s="1">
        <v>111</v>
      </c>
      <c r="B114" s="25"/>
      <c r="C114" s="28"/>
      <c r="D114" s="28"/>
      <c r="E114" s="4" t="s">
        <v>128</v>
      </c>
      <c r="F114" s="8">
        <v>0</v>
      </c>
      <c r="G114" s="9">
        <f t="shared" si="6"/>
        <v>0</v>
      </c>
      <c r="H114" s="10">
        <v>0</v>
      </c>
      <c r="I114" s="7">
        <f t="shared" si="7"/>
        <v>0</v>
      </c>
      <c r="J114" s="10">
        <v>0</v>
      </c>
      <c r="K114" s="7">
        <f t="shared" si="8"/>
        <v>0</v>
      </c>
      <c r="L114" s="7">
        <f t="shared" si="9"/>
        <v>0</v>
      </c>
      <c r="M114" s="7">
        <f t="shared" si="10"/>
        <v>0</v>
      </c>
      <c r="N114" s="11">
        <f t="shared" si="11"/>
        <v>0</v>
      </c>
      <c r="O114" s="12" t="s">
        <v>172</v>
      </c>
    </row>
    <row r="115" spans="1:15" ht="24.95" customHeight="1">
      <c r="A115" s="1">
        <v>112</v>
      </c>
      <c r="B115" s="25"/>
      <c r="C115" s="28"/>
      <c r="D115" s="28"/>
      <c r="E115" s="4" t="s">
        <v>129</v>
      </c>
      <c r="F115" s="8">
        <v>0</v>
      </c>
      <c r="G115" s="9">
        <f t="shared" si="6"/>
        <v>0</v>
      </c>
      <c r="H115" s="10">
        <v>0</v>
      </c>
      <c r="I115" s="7">
        <f t="shared" si="7"/>
        <v>0</v>
      </c>
      <c r="J115" s="10">
        <v>0</v>
      </c>
      <c r="K115" s="7">
        <f t="shared" si="8"/>
        <v>0</v>
      </c>
      <c r="L115" s="7">
        <f t="shared" si="9"/>
        <v>0</v>
      </c>
      <c r="M115" s="7">
        <f t="shared" si="10"/>
        <v>0</v>
      </c>
      <c r="N115" s="11">
        <f t="shared" si="11"/>
        <v>0</v>
      </c>
      <c r="O115" s="12" t="s">
        <v>172</v>
      </c>
    </row>
    <row r="116" spans="1:15" ht="24.95" customHeight="1">
      <c r="A116" s="1">
        <v>113</v>
      </c>
      <c r="B116" s="25"/>
      <c r="C116" s="28"/>
      <c r="D116" s="28"/>
      <c r="E116" s="4" t="s">
        <v>130</v>
      </c>
      <c r="F116" s="8">
        <v>71.5</v>
      </c>
      <c r="G116" s="9">
        <f t="shared" si="6"/>
        <v>28.6</v>
      </c>
      <c r="H116" s="10">
        <v>85.7</v>
      </c>
      <c r="I116" s="7">
        <f t="shared" si="7"/>
        <v>42.85</v>
      </c>
      <c r="J116" s="10">
        <v>72.7</v>
      </c>
      <c r="K116" s="7">
        <f t="shared" si="8"/>
        <v>36.35</v>
      </c>
      <c r="L116" s="7">
        <f t="shared" si="9"/>
        <v>79.2</v>
      </c>
      <c r="M116" s="7">
        <f t="shared" si="10"/>
        <v>47.52</v>
      </c>
      <c r="N116" s="11">
        <f t="shared" si="11"/>
        <v>76.12</v>
      </c>
      <c r="O116" s="12" t="s">
        <v>169</v>
      </c>
    </row>
    <row r="117" spans="1:15" ht="24.95" customHeight="1">
      <c r="A117" s="1">
        <v>114</v>
      </c>
      <c r="B117" s="25"/>
      <c r="C117" s="28"/>
      <c r="D117" s="28"/>
      <c r="E117" s="4" t="s">
        <v>131</v>
      </c>
      <c r="F117" s="8">
        <v>61.5</v>
      </c>
      <c r="G117" s="9">
        <f t="shared" si="6"/>
        <v>24.6</v>
      </c>
      <c r="H117" s="10">
        <v>42.7</v>
      </c>
      <c r="I117" s="7">
        <f t="shared" si="7"/>
        <v>21.35</v>
      </c>
      <c r="J117" s="10">
        <v>39.200000000000003</v>
      </c>
      <c r="K117" s="7">
        <f t="shared" si="8"/>
        <v>19.600000000000001</v>
      </c>
      <c r="L117" s="7">
        <f t="shared" si="9"/>
        <v>40.950000000000003</v>
      </c>
      <c r="M117" s="7">
        <f t="shared" si="10"/>
        <v>24.57</v>
      </c>
      <c r="N117" s="11">
        <f t="shared" si="11"/>
        <v>49.17</v>
      </c>
      <c r="O117" s="12" t="s">
        <v>172</v>
      </c>
    </row>
    <row r="118" spans="1:15" ht="24.95" customHeight="1">
      <c r="A118" s="1">
        <v>115</v>
      </c>
      <c r="B118" s="25"/>
      <c r="C118" s="28"/>
      <c r="D118" s="28"/>
      <c r="E118" s="4" t="s">
        <v>132</v>
      </c>
      <c r="F118" s="8">
        <v>56</v>
      </c>
      <c r="G118" s="9">
        <f t="shared" si="6"/>
        <v>22.400000000000002</v>
      </c>
      <c r="H118" s="10">
        <v>55.7</v>
      </c>
      <c r="I118" s="7">
        <f t="shared" si="7"/>
        <v>27.85</v>
      </c>
      <c r="J118" s="10">
        <v>53.7</v>
      </c>
      <c r="K118" s="7">
        <f t="shared" si="8"/>
        <v>26.85</v>
      </c>
      <c r="L118" s="7">
        <f t="shared" si="9"/>
        <v>54.7</v>
      </c>
      <c r="M118" s="7">
        <f t="shared" si="10"/>
        <v>32.82</v>
      </c>
      <c r="N118" s="11">
        <f t="shared" si="11"/>
        <v>55.22</v>
      </c>
      <c r="O118" s="12" t="s">
        <v>172</v>
      </c>
    </row>
    <row r="119" spans="1:15" ht="24.95" customHeight="1">
      <c r="A119" s="1">
        <v>116</v>
      </c>
      <c r="B119" s="25"/>
      <c r="C119" s="28"/>
      <c r="D119" s="28"/>
      <c r="E119" s="4" t="s">
        <v>133</v>
      </c>
      <c r="F119" s="8">
        <v>44</v>
      </c>
      <c r="G119" s="9">
        <f t="shared" si="6"/>
        <v>17.600000000000001</v>
      </c>
      <c r="H119" s="10">
        <v>40.799999999999997</v>
      </c>
      <c r="I119" s="7">
        <f t="shared" si="7"/>
        <v>20.399999999999999</v>
      </c>
      <c r="J119" s="10">
        <v>32.1</v>
      </c>
      <c r="K119" s="7">
        <f t="shared" si="8"/>
        <v>16.05</v>
      </c>
      <c r="L119" s="7">
        <f t="shared" si="9"/>
        <v>36.450000000000003</v>
      </c>
      <c r="M119" s="7">
        <f t="shared" si="10"/>
        <v>21.87</v>
      </c>
      <c r="N119" s="11">
        <f t="shared" si="11"/>
        <v>39.47</v>
      </c>
      <c r="O119" s="12" t="s">
        <v>172</v>
      </c>
    </row>
    <row r="120" spans="1:15" ht="24.95" customHeight="1">
      <c r="A120" s="1">
        <v>117</v>
      </c>
      <c r="B120" s="25"/>
      <c r="C120" s="28"/>
      <c r="D120" s="28"/>
      <c r="E120" s="4" t="s">
        <v>134</v>
      </c>
      <c r="F120" s="8">
        <v>52</v>
      </c>
      <c r="G120" s="9">
        <f t="shared" si="6"/>
        <v>20.8</v>
      </c>
      <c r="H120" s="10">
        <v>45.9</v>
      </c>
      <c r="I120" s="7">
        <f t="shared" si="7"/>
        <v>22.95</v>
      </c>
      <c r="J120" s="10">
        <v>40</v>
      </c>
      <c r="K120" s="7">
        <f t="shared" si="8"/>
        <v>20</v>
      </c>
      <c r="L120" s="7">
        <f t="shared" si="9"/>
        <v>42.95</v>
      </c>
      <c r="M120" s="7">
        <f t="shared" si="10"/>
        <v>25.77</v>
      </c>
      <c r="N120" s="11">
        <f t="shared" si="11"/>
        <v>46.57</v>
      </c>
      <c r="O120" s="12" t="s">
        <v>172</v>
      </c>
    </row>
    <row r="121" spans="1:15" ht="24.95" customHeight="1">
      <c r="A121" s="1">
        <v>118</v>
      </c>
      <c r="B121" s="25"/>
      <c r="C121" s="28"/>
      <c r="D121" s="28"/>
      <c r="E121" s="4" t="s">
        <v>135</v>
      </c>
      <c r="F121" s="8">
        <v>49</v>
      </c>
      <c r="G121" s="9">
        <f t="shared" si="6"/>
        <v>19.600000000000001</v>
      </c>
      <c r="H121" s="10">
        <v>43.3</v>
      </c>
      <c r="I121" s="7">
        <f t="shared" si="7"/>
        <v>21.65</v>
      </c>
      <c r="J121" s="10">
        <v>47.2</v>
      </c>
      <c r="K121" s="7">
        <f t="shared" si="8"/>
        <v>23.6</v>
      </c>
      <c r="L121" s="7">
        <f t="shared" si="9"/>
        <v>45.25</v>
      </c>
      <c r="M121" s="7">
        <f t="shared" si="10"/>
        <v>27.15</v>
      </c>
      <c r="N121" s="11">
        <f t="shared" si="11"/>
        <v>46.75</v>
      </c>
      <c r="O121" s="12" t="s">
        <v>172</v>
      </c>
    </row>
    <row r="122" spans="1:15" ht="24.95" customHeight="1">
      <c r="A122" s="1">
        <v>119</v>
      </c>
      <c r="B122" s="25"/>
      <c r="C122" s="28"/>
      <c r="D122" s="28"/>
      <c r="E122" s="4" t="s">
        <v>136</v>
      </c>
      <c r="F122" s="8">
        <v>50</v>
      </c>
      <c r="G122" s="9">
        <f t="shared" si="6"/>
        <v>20</v>
      </c>
      <c r="H122" s="10">
        <v>62.8</v>
      </c>
      <c r="I122" s="7">
        <f t="shared" si="7"/>
        <v>31.4</v>
      </c>
      <c r="J122" s="10">
        <v>51.4</v>
      </c>
      <c r="K122" s="7">
        <f t="shared" si="8"/>
        <v>25.7</v>
      </c>
      <c r="L122" s="7">
        <f t="shared" si="9"/>
        <v>57.099999999999994</v>
      </c>
      <c r="M122" s="7">
        <f t="shared" si="10"/>
        <v>34.26</v>
      </c>
      <c r="N122" s="11">
        <f t="shared" si="11"/>
        <v>54.26</v>
      </c>
      <c r="O122" s="12" t="s">
        <v>172</v>
      </c>
    </row>
    <row r="123" spans="1:15" ht="24.95" customHeight="1">
      <c r="A123" s="1">
        <v>120</v>
      </c>
      <c r="B123" s="25"/>
      <c r="C123" s="28"/>
      <c r="D123" s="28"/>
      <c r="E123" s="4" t="s">
        <v>137</v>
      </c>
      <c r="F123" s="8">
        <v>0</v>
      </c>
      <c r="G123" s="9">
        <f t="shared" si="6"/>
        <v>0</v>
      </c>
      <c r="H123" s="10">
        <v>0</v>
      </c>
      <c r="I123" s="7">
        <f t="shared" si="7"/>
        <v>0</v>
      </c>
      <c r="J123" s="10">
        <v>0</v>
      </c>
      <c r="K123" s="7">
        <f t="shared" si="8"/>
        <v>0</v>
      </c>
      <c r="L123" s="7">
        <f t="shared" si="9"/>
        <v>0</v>
      </c>
      <c r="M123" s="7">
        <f t="shared" si="10"/>
        <v>0</v>
      </c>
      <c r="N123" s="11">
        <f t="shared" si="11"/>
        <v>0</v>
      </c>
      <c r="O123" s="12" t="s">
        <v>172</v>
      </c>
    </row>
    <row r="124" spans="1:15" ht="24.95" customHeight="1">
      <c r="A124" s="1">
        <v>121</v>
      </c>
      <c r="B124" s="25"/>
      <c r="C124" s="28"/>
      <c r="D124" s="28"/>
      <c r="E124" s="4" t="s">
        <v>138</v>
      </c>
      <c r="F124" s="8">
        <v>51</v>
      </c>
      <c r="G124" s="9">
        <f t="shared" si="6"/>
        <v>20.400000000000002</v>
      </c>
      <c r="H124" s="10">
        <v>56.4</v>
      </c>
      <c r="I124" s="7">
        <f t="shared" si="7"/>
        <v>28.2</v>
      </c>
      <c r="J124" s="10">
        <v>51.9</v>
      </c>
      <c r="K124" s="7">
        <f t="shared" si="8"/>
        <v>25.95</v>
      </c>
      <c r="L124" s="7">
        <f t="shared" si="9"/>
        <v>54.15</v>
      </c>
      <c r="M124" s="7">
        <f t="shared" si="10"/>
        <v>32.489999999999995</v>
      </c>
      <c r="N124" s="11">
        <f t="shared" si="11"/>
        <v>52.89</v>
      </c>
      <c r="O124" s="12" t="s">
        <v>172</v>
      </c>
    </row>
    <row r="125" spans="1:15" ht="24.95" customHeight="1">
      <c r="A125" s="1">
        <v>122</v>
      </c>
      <c r="B125" s="25"/>
      <c r="C125" s="28"/>
      <c r="D125" s="28"/>
      <c r="E125" s="4" t="s">
        <v>139</v>
      </c>
      <c r="F125" s="8">
        <v>40</v>
      </c>
      <c r="G125" s="9">
        <f t="shared" si="6"/>
        <v>16</v>
      </c>
      <c r="H125" s="10">
        <v>26.9</v>
      </c>
      <c r="I125" s="7">
        <f t="shared" si="7"/>
        <v>13.45</v>
      </c>
      <c r="J125" s="10">
        <v>23.6</v>
      </c>
      <c r="K125" s="7">
        <f t="shared" si="8"/>
        <v>11.8</v>
      </c>
      <c r="L125" s="7">
        <f t="shared" si="9"/>
        <v>25.25</v>
      </c>
      <c r="M125" s="7">
        <f t="shared" si="10"/>
        <v>15.149999999999999</v>
      </c>
      <c r="N125" s="11">
        <f t="shared" si="11"/>
        <v>31.15</v>
      </c>
      <c r="O125" s="12" t="s">
        <v>172</v>
      </c>
    </row>
    <row r="126" spans="1:15" ht="24.95" customHeight="1">
      <c r="A126" s="1">
        <v>123</v>
      </c>
      <c r="B126" s="25"/>
      <c r="C126" s="28"/>
      <c r="D126" s="28"/>
      <c r="E126" s="4" t="s">
        <v>140</v>
      </c>
      <c r="F126" s="8">
        <v>0</v>
      </c>
      <c r="G126" s="9">
        <f t="shared" si="6"/>
        <v>0</v>
      </c>
      <c r="H126" s="10">
        <v>0</v>
      </c>
      <c r="I126" s="7">
        <f t="shared" si="7"/>
        <v>0</v>
      </c>
      <c r="J126" s="10">
        <v>0</v>
      </c>
      <c r="K126" s="7">
        <f t="shared" si="8"/>
        <v>0</v>
      </c>
      <c r="L126" s="7">
        <f t="shared" si="9"/>
        <v>0</v>
      </c>
      <c r="M126" s="7">
        <f t="shared" si="10"/>
        <v>0</v>
      </c>
      <c r="N126" s="11">
        <f t="shared" si="11"/>
        <v>0</v>
      </c>
      <c r="O126" s="12" t="s">
        <v>172</v>
      </c>
    </row>
    <row r="127" spans="1:15" ht="24.95" customHeight="1">
      <c r="A127" s="1">
        <v>124</v>
      </c>
      <c r="B127" s="25"/>
      <c r="C127" s="28"/>
      <c r="D127" s="28"/>
      <c r="E127" s="4" t="s">
        <v>141</v>
      </c>
      <c r="F127" s="8">
        <v>72</v>
      </c>
      <c r="G127" s="9">
        <f t="shared" si="6"/>
        <v>28.8</v>
      </c>
      <c r="H127" s="10">
        <v>47.9</v>
      </c>
      <c r="I127" s="7">
        <f t="shared" si="7"/>
        <v>23.95</v>
      </c>
      <c r="J127" s="10">
        <v>50.1</v>
      </c>
      <c r="K127" s="7">
        <f t="shared" si="8"/>
        <v>25.05</v>
      </c>
      <c r="L127" s="7">
        <f t="shared" si="9"/>
        <v>49</v>
      </c>
      <c r="M127" s="7">
        <f t="shared" si="10"/>
        <v>29.4</v>
      </c>
      <c r="N127" s="11">
        <f t="shared" si="11"/>
        <v>58.2</v>
      </c>
      <c r="O127" s="12" t="s">
        <v>169</v>
      </c>
    </row>
    <row r="128" spans="1:15" ht="24.95" customHeight="1">
      <c r="A128" s="1">
        <v>125</v>
      </c>
      <c r="B128" s="25"/>
      <c r="C128" s="28"/>
      <c r="D128" s="28"/>
      <c r="E128" s="4" t="s">
        <v>142</v>
      </c>
      <c r="F128" s="8">
        <v>37</v>
      </c>
      <c r="G128" s="9">
        <f t="shared" si="6"/>
        <v>14.8</v>
      </c>
      <c r="H128" s="10">
        <v>45.4</v>
      </c>
      <c r="I128" s="7">
        <f t="shared" si="7"/>
        <v>22.7</v>
      </c>
      <c r="J128" s="10">
        <v>45.9</v>
      </c>
      <c r="K128" s="7">
        <f t="shared" si="8"/>
        <v>22.95</v>
      </c>
      <c r="L128" s="7">
        <f t="shared" si="9"/>
        <v>45.65</v>
      </c>
      <c r="M128" s="7">
        <f t="shared" si="10"/>
        <v>27.389999999999997</v>
      </c>
      <c r="N128" s="11">
        <f t="shared" si="11"/>
        <v>42.19</v>
      </c>
      <c r="O128" s="12" t="s">
        <v>171</v>
      </c>
    </row>
    <row r="129" spans="1:15" ht="24.95" customHeight="1">
      <c r="A129" s="1">
        <v>126</v>
      </c>
      <c r="B129" s="25"/>
      <c r="C129" s="28"/>
      <c r="D129" s="28"/>
      <c r="E129" s="4" t="s">
        <v>143</v>
      </c>
      <c r="F129" s="8">
        <v>54.5</v>
      </c>
      <c r="G129" s="9">
        <f t="shared" si="6"/>
        <v>21.8</v>
      </c>
      <c r="H129" s="10">
        <v>30.8</v>
      </c>
      <c r="I129" s="7">
        <f t="shared" si="7"/>
        <v>15.4</v>
      </c>
      <c r="J129" s="10">
        <v>30.8</v>
      </c>
      <c r="K129" s="7">
        <f t="shared" si="8"/>
        <v>15.4</v>
      </c>
      <c r="L129" s="7">
        <f t="shared" si="9"/>
        <v>30.8</v>
      </c>
      <c r="M129" s="7">
        <f t="shared" si="10"/>
        <v>18.48</v>
      </c>
      <c r="N129" s="11">
        <f t="shared" si="11"/>
        <v>40.28</v>
      </c>
      <c r="O129" s="12" t="s">
        <v>171</v>
      </c>
    </row>
    <row r="130" spans="1:15" ht="24.95" customHeight="1">
      <c r="A130" s="1">
        <v>127</v>
      </c>
      <c r="B130" s="25"/>
      <c r="C130" s="28"/>
      <c r="D130" s="28"/>
      <c r="E130" s="4" t="s">
        <v>144</v>
      </c>
      <c r="F130" s="8">
        <v>40</v>
      </c>
      <c r="G130" s="9">
        <f t="shared" si="6"/>
        <v>16</v>
      </c>
      <c r="H130" s="10">
        <v>31.7</v>
      </c>
      <c r="I130" s="7">
        <f t="shared" si="7"/>
        <v>15.85</v>
      </c>
      <c r="J130" s="10">
        <v>35.6</v>
      </c>
      <c r="K130" s="7">
        <f t="shared" si="8"/>
        <v>17.8</v>
      </c>
      <c r="L130" s="7">
        <f t="shared" si="9"/>
        <v>33.65</v>
      </c>
      <c r="M130" s="7">
        <f t="shared" si="10"/>
        <v>20.189999999999998</v>
      </c>
      <c r="N130" s="11">
        <f t="shared" si="11"/>
        <v>36.19</v>
      </c>
      <c r="O130" s="12" t="s">
        <v>171</v>
      </c>
    </row>
    <row r="131" spans="1:15" ht="24.95" customHeight="1">
      <c r="A131" s="1">
        <v>128</v>
      </c>
      <c r="B131" s="25"/>
      <c r="C131" s="28"/>
      <c r="D131" s="28"/>
      <c r="E131" s="4" t="s">
        <v>145</v>
      </c>
      <c r="F131" s="8">
        <v>51</v>
      </c>
      <c r="G131" s="9">
        <f t="shared" si="6"/>
        <v>20.400000000000002</v>
      </c>
      <c r="H131" s="10">
        <v>42.7</v>
      </c>
      <c r="I131" s="7">
        <f t="shared" si="7"/>
        <v>21.35</v>
      </c>
      <c r="J131" s="10">
        <v>40.299999999999997</v>
      </c>
      <c r="K131" s="7">
        <f t="shared" si="8"/>
        <v>20.149999999999999</v>
      </c>
      <c r="L131" s="7">
        <f t="shared" si="9"/>
        <v>41.5</v>
      </c>
      <c r="M131" s="7">
        <f t="shared" si="10"/>
        <v>24.9</v>
      </c>
      <c r="N131" s="11">
        <f t="shared" si="11"/>
        <v>45.3</v>
      </c>
      <c r="O131" s="12" t="s">
        <v>171</v>
      </c>
    </row>
    <row r="132" spans="1:15" ht="24.95" customHeight="1">
      <c r="A132" s="1">
        <v>129</v>
      </c>
      <c r="B132" s="25"/>
      <c r="C132" s="28"/>
      <c r="D132" s="28"/>
      <c r="E132" s="4" t="s">
        <v>146</v>
      </c>
      <c r="F132" s="8">
        <v>49</v>
      </c>
      <c r="G132" s="9">
        <f t="shared" ref="G132:G148" si="12">F132*0.4</f>
        <v>19.600000000000001</v>
      </c>
      <c r="H132" s="10">
        <v>30.4</v>
      </c>
      <c r="I132" s="7">
        <f t="shared" ref="I132:I148" si="13">H132*0.5</f>
        <v>15.2</v>
      </c>
      <c r="J132" s="10">
        <v>25.4</v>
      </c>
      <c r="K132" s="7">
        <f t="shared" ref="K132:K148" si="14">J132*0.5</f>
        <v>12.7</v>
      </c>
      <c r="L132" s="7">
        <f t="shared" ref="L132:L148" si="15">I132+K132</f>
        <v>27.9</v>
      </c>
      <c r="M132" s="7">
        <f t="shared" ref="M132:M148" si="16">L132*0.6</f>
        <v>16.739999999999998</v>
      </c>
      <c r="N132" s="11">
        <f t="shared" ref="N132:N148" si="17">G132+M132</f>
        <v>36.340000000000003</v>
      </c>
      <c r="O132" s="12" t="s">
        <v>171</v>
      </c>
    </row>
    <row r="133" spans="1:15" ht="24.95" customHeight="1">
      <c r="A133" s="1">
        <v>130</v>
      </c>
      <c r="B133" s="25"/>
      <c r="C133" s="28"/>
      <c r="D133" s="28"/>
      <c r="E133" s="4" t="s">
        <v>147</v>
      </c>
      <c r="F133" s="8">
        <v>0</v>
      </c>
      <c r="G133" s="9">
        <f t="shared" si="12"/>
        <v>0</v>
      </c>
      <c r="H133" s="10">
        <v>0</v>
      </c>
      <c r="I133" s="7">
        <f t="shared" si="13"/>
        <v>0</v>
      </c>
      <c r="J133" s="10">
        <v>0</v>
      </c>
      <c r="K133" s="7">
        <f t="shared" si="14"/>
        <v>0</v>
      </c>
      <c r="L133" s="7">
        <f t="shared" si="15"/>
        <v>0</v>
      </c>
      <c r="M133" s="7">
        <f t="shared" si="16"/>
        <v>0</v>
      </c>
      <c r="N133" s="11">
        <f t="shared" si="17"/>
        <v>0</v>
      </c>
      <c r="O133" s="12" t="s">
        <v>171</v>
      </c>
    </row>
    <row r="134" spans="1:15" ht="24.95" customHeight="1">
      <c r="A134" s="1">
        <v>131</v>
      </c>
      <c r="B134" s="25"/>
      <c r="C134" s="28"/>
      <c r="D134" s="28"/>
      <c r="E134" s="4" t="s">
        <v>148</v>
      </c>
      <c r="F134" s="8">
        <v>39</v>
      </c>
      <c r="G134" s="9">
        <f t="shared" si="12"/>
        <v>15.600000000000001</v>
      </c>
      <c r="H134" s="10">
        <v>44.4</v>
      </c>
      <c r="I134" s="7">
        <f t="shared" si="13"/>
        <v>22.2</v>
      </c>
      <c r="J134" s="10">
        <v>40.700000000000003</v>
      </c>
      <c r="K134" s="7">
        <f t="shared" si="14"/>
        <v>20.350000000000001</v>
      </c>
      <c r="L134" s="7">
        <f t="shared" si="15"/>
        <v>42.55</v>
      </c>
      <c r="M134" s="7">
        <f t="shared" si="16"/>
        <v>25.529999999999998</v>
      </c>
      <c r="N134" s="11">
        <f t="shared" si="17"/>
        <v>41.129999999999995</v>
      </c>
      <c r="O134" s="12" t="s">
        <v>171</v>
      </c>
    </row>
    <row r="135" spans="1:15" ht="24.95" customHeight="1">
      <c r="A135" s="1">
        <v>132</v>
      </c>
      <c r="B135" s="25"/>
      <c r="C135" s="28"/>
      <c r="D135" s="28"/>
      <c r="E135" s="4" t="s">
        <v>149</v>
      </c>
      <c r="F135" s="8">
        <v>65.5</v>
      </c>
      <c r="G135" s="9">
        <f t="shared" si="12"/>
        <v>26.200000000000003</v>
      </c>
      <c r="H135" s="10">
        <v>53.4</v>
      </c>
      <c r="I135" s="7">
        <f t="shared" si="13"/>
        <v>26.7</v>
      </c>
      <c r="J135" s="10">
        <v>41.7</v>
      </c>
      <c r="K135" s="7">
        <f t="shared" si="14"/>
        <v>20.85</v>
      </c>
      <c r="L135" s="7">
        <f t="shared" si="15"/>
        <v>47.55</v>
      </c>
      <c r="M135" s="7">
        <f t="shared" si="16"/>
        <v>28.529999999999998</v>
      </c>
      <c r="N135" s="11">
        <f t="shared" si="17"/>
        <v>54.730000000000004</v>
      </c>
      <c r="O135" s="12" t="s">
        <v>171</v>
      </c>
    </row>
    <row r="136" spans="1:15" ht="24.95" customHeight="1">
      <c r="A136" s="1">
        <v>133</v>
      </c>
      <c r="B136" s="25"/>
      <c r="C136" s="28"/>
      <c r="D136" s="28"/>
      <c r="E136" s="4" t="s">
        <v>150</v>
      </c>
      <c r="F136" s="8">
        <v>61.5</v>
      </c>
      <c r="G136" s="9">
        <f t="shared" si="12"/>
        <v>24.6</v>
      </c>
      <c r="H136" s="10">
        <v>65.7</v>
      </c>
      <c r="I136" s="7">
        <f t="shared" si="13"/>
        <v>32.85</v>
      </c>
      <c r="J136" s="10">
        <v>57.9</v>
      </c>
      <c r="K136" s="7">
        <f t="shared" si="14"/>
        <v>28.95</v>
      </c>
      <c r="L136" s="7">
        <f t="shared" si="15"/>
        <v>61.8</v>
      </c>
      <c r="M136" s="7">
        <f t="shared" si="16"/>
        <v>37.08</v>
      </c>
      <c r="N136" s="11">
        <f t="shared" si="17"/>
        <v>61.68</v>
      </c>
      <c r="O136" s="12" t="s">
        <v>169</v>
      </c>
    </row>
    <row r="137" spans="1:15" ht="24.95" customHeight="1">
      <c r="A137" s="1">
        <v>134</v>
      </c>
      <c r="B137" s="25"/>
      <c r="C137" s="28"/>
      <c r="D137" s="28"/>
      <c r="E137" s="4" t="s">
        <v>151</v>
      </c>
      <c r="F137" s="8">
        <v>0</v>
      </c>
      <c r="G137" s="9">
        <f t="shared" si="12"/>
        <v>0</v>
      </c>
      <c r="H137" s="10">
        <v>0</v>
      </c>
      <c r="I137" s="7">
        <f t="shared" si="13"/>
        <v>0</v>
      </c>
      <c r="J137" s="10">
        <v>0</v>
      </c>
      <c r="K137" s="7">
        <f t="shared" si="14"/>
        <v>0</v>
      </c>
      <c r="L137" s="7">
        <f t="shared" si="15"/>
        <v>0</v>
      </c>
      <c r="M137" s="7">
        <f t="shared" si="16"/>
        <v>0</v>
      </c>
      <c r="N137" s="11">
        <f t="shared" si="17"/>
        <v>0</v>
      </c>
      <c r="O137" s="12" t="s">
        <v>172</v>
      </c>
    </row>
    <row r="138" spans="1:15" ht="24.95" customHeight="1">
      <c r="A138" s="1">
        <v>135</v>
      </c>
      <c r="B138" s="25"/>
      <c r="C138" s="28"/>
      <c r="D138" s="28"/>
      <c r="E138" s="4" t="s">
        <v>152</v>
      </c>
      <c r="F138" s="8">
        <v>43</v>
      </c>
      <c r="G138" s="9">
        <f t="shared" si="12"/>
        <v>17.2</v>
      </c>
      <c r="H138" s="10">
        <v>44.4</v>
      </c>
      <c r="I138" s="7">
        <f t="shared" si="13"/>
        <v>22.2</v>
      </c>
      <c r="J138" s="10">
        <v>58.4</v>
      </c>
      <c r="K138" s="7">
        <f t="shared" si="14"/>
        <v>29.2</v>
      </c>
      <c r="L138" s="7">
        <f t="shared" si="15"/>
        <v>51.4</v>
      </c>
      <c r="M138" s="7">
        <f t="shared" si="16"/>
        <v>30.839999999999996</v>
      </c>
      <c r="N138" s="11">
        <f t="shared" si="17"/>
        <v>48.039999999999992</v>
      </c>
      <c r="O138" s="12" t="s">
        <v>172</v>
      </c>
    </row>
    <row r="139" spans="1:15" ht="24.95" customHeight="1">
      <c r="A139" s="1">
        <v>136</v>
      </c>
      <c r="B139" s="25"/>
      <c r="C139" s="28"/>
      <c r="D139" s="28"/>
      <c r="E139" s="4" t="s">
        <v>153</v>
      </c>
      <c r="F139" s="8">
        <v>66</v>
      </c>
      <c r="G139" s="9">
        <f t="shared" si="12"/>
        <v>26.400000000000002</v>
      </c>
      <c r="H139" s="10">
        <v>47</v>
      </c>
      <c r="I139" s="7">
        <f t="shared" si="13"/>
        <v>23.5</v>
      </c>
      <c r="J139" s="10">
        <v>48.6</v>
      </c>
      <c r="K139" s="7">
        <f t="shared" si="14"/>
        <v>24.3</v>
      </c>
      <c r="L139" s="7">
        <f t="shared" si="15"/>
        <v>47.8</v>
      </c>
      <c r="M139" s="7">
        <f t="shared" si="16"/>
        <v>28.679999999999996</v>
      </c>
      <c r="N139" s="11">
        <f t="shared" si="17"/>
        <v>55.08</v>
      </c>
      <c r="O139" s="12" t="s">
        <v>172</v>
      </c>
    </row>
    <row r="140" spans="1:15" ht="24.95" customHeight="1">
      <c r="A140" s="1">
        <v>137</v>
      </c>
      <c r="B140" s="25"/>
      <c r="C140" s="28"/>
      <c r="D140" s="28"/>
      <c r="E140" s="4" t="s">
        <v>154</v>
      </c>
      <c r="F140" s="8">
        <v>0</v>
      </c>
      <c r="G140" s="9">
        <f t="shared" si="12"/>
        <v>0</v>
      </c>
      <c r="H140" s="10">
        <v>0</v>
      </c>
      <c r="I140" s="7">
        <f t="shared" si="13"/>
        <v>0</v>
      </c>
      <c r="J140" s="10">
        <v>0</v>
      </c>
      <c r="K140" s="7">
        <f t="shared" si="14"/>
        <v>0</v>
      </c>
      <c r="L140" s="7">
        <f t="shared" si="15"/>
        <v>0</v>
      </c>
      <c r="M140" s="7">
        <f t="shared" si="16"/>
        <v>0</v>
      </c>
      <c r="N140" s="11">
        <f t="shared" si="17"/>
        <v>0</v>
      </c>
      <c r="O140" s="12" t="s">
        <v>172</v>
      </c>
    </row>
    <row r="141" spans="1:15" ht="24.95" customHeight="1">
      <c r="A141" s="1">
        <v>138</v>
      </c>
      <c r="B141" s="25"/>
      <c r="C141" s="28"/>
      <c r="D141" s="28"/>
      <c r="E141" s="4" t="s">
        <v>155</v>
      </c>
      <c r="F141" s="8">
        <v>0</v>
      </c>
      <c r="G141" s="9">
        <f t="shared" si="12"/>
        <v>0</v>
      </c>
      <c r="H141" s="10">
        <v>0</v>
      </c>
      <c r="I141" s="7">
        <f t="shared" si="13"/>
        <v>0</v>
      </c>
      <c r="J141" s="10">
        <v>0</v>
      </c>
      <c r="K141" s="7">
        <f t="shared" si="14"/>
        <v>0</v>
      </c>
      <c r="L141" s="7">
        <f t="shared" si="15"/>
        <v>0</v>
      </c>
      <c r="M141" s="7">
        <f t="shared" si="16"/>
        <v>0</v>
      </c>
      <c r="N141" s="11">
        <f t="shared" si="17"/>
        <v>0</v>
      </c>
      <c r="O141" s="12" t="s">
        <v>172</v>
      </c>
    </row>
    <row r="142" spans="1:15" ht="24.95" customHeight="1">
      <c r="A142" s="1">
        <v>139</v>
      </c>
      <c r="B142" s="25"/>
      <c r="C142" s="28"/>
      <c r="D142" s="28"/>
      <c r="E142" s="4" t="s">
        <v>156</v>
      </c>
      <c r="F142" s="8">
        <v>47</v>
      </c>
      <c r="G142" s="9">
        <f t="shared" si="12"/>
        <v>18.8</v>
      </c>
      <c r="H142" s="10">
        <v>42.7</v>
      </c>
      <c r="I142" s="7">
        <f t="shared" si="13"/>
        <v>21.35</v>
      </c>
      <c r="J142" s="10">
        <v>42.5</v>
      </c>
      <c r="K142" s="7">
        <f t="shared" si="14"/>
        <v>21.25</v>
      </c>
      <c r="L142" s="7">
        <f t="shared" si="15"/>
        <v>42.6</v>
      </c>
      <c r="M142" s="7">
        <f t="shared" si="16"/>
        <v>25.56</v>
      </c>
      <c r="N142" s="11">
        <f t="shared" si="17"/>
        <v>44.36</v>
      </c>
      <c r="O142" s="12" t="s">
        <v>172</v>
      </c>
    </row>
    <row r="143" spans="1:15" ht="24.95" customHeight="1">
      <c r="A143" s="1">
        <v>140</v>
      </c>
      <c r="B143" s="25"/>
      <c r="C143" s="28"/>
      <c r="D143" s="28"/>
      <c r="E143" s="4" t="s">
        <v>157</v>
      </c>
      <c r="F143" s="8">
        <v>40</v>
      </c>
      <c r="G143" s="9">
        <f t="shared" si="12"/>
        <v>16</v>
      </c>
      <c r="H143" s="10">
        <v>26.1</v>
      </c>
      <c r="I143" s="7">
        <f t="shared" si="13"/>
        <v>13.05</v>
      </c>
      <c r="J143" s="10">
        <v>29.8</v>
      </c>
      <c r="K143" s="7">
        <f t="shared" si="14"/>
        <v>14.9</v>
      </c>
      <c r="L143" s="7">
        <f t="shared" si="15"/>
        <v>27.950000000000003</v>
      </c>
      <c r="M143" s="7">
        <f t="shared" si="16"/>
        <v>16.77</v>
      </c>
      <c r="N143" s="11">
        <f t="shared" si="17"/>
        <v>32.769999999999996</v>
      </c>
      <c r="O143" s="12" t="s">
        <v>172</v>
      </c>
    </row>
    <row r="144" spans="1:15" ht="24.95" customHeight="1">
      <c r="A144" s="1">
        <v>141</v>
      </c>
      <c r="B144" s="25"/>
      <c r="C144" s="28"/>
      <c r="D144" s="28"/>
      <c r="E144" s="4" t="s">
        <v>158</v>
      </c>
      <c r="F144" s="8">
        <v>0</v>
      </c>
      <c r="G144" s="9">
        <f t="shared" si="12"/>
        <v>0</v>
      </c>
      <c r="H144" s="10">
        <v>0</v>
      </c>
      <c r="I144" s="7">
        <f t="shared" si="13"/>
        <v>0</v>
      </c>
      <c r="J144" s="10">
        <v>0</v>
      </c>
      <c r="K144" s="7">
        <f t="shared" si="14"/>
        <v>0</v>
      </c>
      <c r="L144" s="7">
        <f t="shared" si="15"/>
        <v>0</v>
      </c>
      <c r="M144" s="7">
        <f t="shared" si="16"/>
        <v>0</v>
      </c>
      <c r="N144" s="11">
        <f t="shared" si="17"/>
        <v>0</v>
      </c>
      <c r="O144" s="12" t="s">
        <v>172</v>
      </c>
    </row>
    <row r="145" spans="1:15" ht="24.95" customHeight="1">
      <c r="A145" s="1">
        <v>142</v>
      </c>
      <c r="B145" s="25"/>
      <c r="C145" s="28"/>
      <c r="D145" s="28"/>
      <c r="E145" s="4" t="s">
        <v>159</v>
      </c>
      <c r="F145" s="8">
        <v>0</v>
      </c>
      <c r="G145" s="9">
        <f t="shared" si="12"/>
        <v>0</v>
      </c>
      <c r="H145" s="10">
        <v>0</v>
      </c>
      <c r="I145" s="7">
        <f t="shared" si="13"/>
        <v>0</v>
      </c>
      <c r="J145" s="10">
        <v>0</v>
      </c>
      <c r="K145" s="7">
        <f t="shared" si="14"/>
        <v>0</v>
      </c>
      <c r="L145" s="7">
        <f t="shared" si="15"/>
        <v>0</v>
      </c>
      <c r="M145" s="7">
        <f t="shared" si="16"/>
        <v>0</v>
      </c>
      <c r="N145" s="11">
        <f t="shared" si="17"/>
        <v>0</v>
      </c>
      <c r="O145" s="12" t="s">
        <v>172</v>
      </c>
    </row>
    <row r="146" spans="1:15" ht="24.95" customHeight="1">
      <c r="A146" s="1">
        <v>143</v>
      </c>
      <c r="B146" s="25"/>
      <c r="C146" s="28"/>
      <c r="D146" s="28"/>
      <c r="E146" s="4" t="s">
        <v>160</v>
      </c>
      <c r="F146" s="8">
        <v>43</v>
      </c>
      <c r="G146" s="9">
        <f t="shared" si="12"/>
        <v>17.2</v>
      </c>
      <c r="H146" s="10">
        <v>47.3</v>
      </c>
      <c r="I146" s="7">
        <f t="shared" si="13"/>
        <v>23.65</v>
      </c>
      <c r="J146" s="10">
        <v>35.6</v>
      </c>
      <c r="K146" s="7">
        <f t="shared" si="14"/>
        <v>17.8</v>
      </c>
      <c r="L146" s="7">
        <f t="shared" si="15"/>
        <v>41.45</v>
      </c>
      <c r="M146" s="7">
        <f t="shared" si="16"/>
        <v>24.87</v>
      </c>
      <c r="N146" s="11">
        <f t="shared" si="17"/>
        <v>42.07</v>
      </c>
      <c r="O146" s="12" t="s">
        <v>172</v>
      </c>
    </row>
    <row r="147" spans="1:15" ht="24.95" customHeight="1">
      <c r="A147" s="1">
        <v>144</v>
      </c>
      <c r="B147" s="25"/>
      <c r="C147" s="28"/>
      <c r="D147" s="28"/>
      <c r="E147" s="4" t="s">
        <v>161</v>
      </c>
      <c r="F147" s="8">
        <v>68</v>
      </c>
      <c r="G147" s="9">
        <f t="shared" si="12"/>
        <v>27.200000000000003</v>
      </c>
      <c r="H147" s="10">
        <v>87.4</v>
      </c>
      <c r="I147" s="7">
        <f t="shared" si="13"/>
        <v>43.7</v>
      </c>
      <c r="J147" s="10">
        <v>95.4</v>
      </c>
      <c r="K147" s="7">
        <f t="shared" si="14"/>
        <v>47.7</v>
      </c>
      <c r="L147" s="7">
        <f t="shared" si="15"/>
        <v>91.4</v>
      </c>
      <c r="M147" s="7">
        <f t="shared" si="16"/>
        <v>54.84</v>
      </c>
      <c r="N147" s="11">
        <f t="shared" si="17"/>
        <v>82.04</v>
      </c>
      <c r="O147" s="12" t="s">
        <v>169</v>
      </c>
    </row>
    <row r="148" spans="1:15" ht="24.95" customHeight="1">
      <c r="A148" s="1">
        <v>145</v>
      </c>
      <c r="B148" s="26"/>
      <c r="C148" s="28"/>
      <c r="D148" s="28"/>
      <c r="E148" s="4" t="s">
        <v>162</v>
      </c>
      <c r="F148" s="8">
        <v>32.5</v>
      </c>
      <c r="G148" s="9">
        <f t="shared" si="12"/>
        <v>13</v>
      </c>
      <c r="H148" s="10">
        <v>0</v>
      </c>
      <c r="I148" s="7">
        <f t="shared" si="13"/>
        <v>0</v>
      </c>
      <c r="J148" s="10">
        <v>0</v>
      </c>
      <c r="K148" s="7">
        <f t="shared" si="14"/>
        <v>0</v>
      </c>
      <c r="L148" s="7">
        <f t="shared" si="15"/>
        <v>0</v>
      </c>
      <c r="M148" s="7">
        <f t="shared" si="16"/>
        <v>0</v>
      </c>
      <c r="N148" s="11">
        <f t="shared" si="17"/>
        <v>13</v>
      </c>
      <c r="O148" s="12" t="s">
        <v>171</v>
      </c>
    </row>
  </sheetData>
  <mergeCells count="14">
    <mergeCell ref="B4:B148"/>
    <mergeCell ref="C4:C148"/>
    <mergeCell ref="D4:D48"/>
    <mergeCell ref="D49:D148"/>
    <mergeCell ref="A1:O1"/>
    <mergeCell ref="A2:A3"/>
    <mergeCell ref="B2:B3"/>
    <mergeCell ref="C2:C3"/>
    <mergeCell ref="D2:D3"/>
    <mergeCell ref="E2:E3"/>
    <mergeCell ref="F2:G2"/>
    <mergeCell ref="H2:M2"/>
    <mergeCell ref="N2:N3"/>
    <mergeCell ref="O2:O3"/>
  </mergeCells>
  <phoneticPr fontId="2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2018-04-08T05:16:12Z</cp:lastPrinted>
  <dcterms:created xsi:type="dcterms:W3CDTF">2006-09-13T11:21:51Z</dcterms:created>
  <dcterms:modified xsi:type="dcterms:W3CDTF">2018-04-08T07:23:42Z</dcterms:modified>
</cp:coreProperties>
</file>